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ITAN\CHCH\Desktop\hturner\Desktop\"/>
    </mc:Choice>
  </mc:AlternateContent>
  <bookViews>
    <workbookView xWindow="0" yWindow="0" windowWidth="28800" windowHeight="14100"/>
  </bookViews>
  <sheets>
    <sheet name="Project Details" sheetId="1" r:id="rId1"/>
    <sheet name="Sector Focus" sheetId="5" r:id="rId2"/>
    <sheet name="NGO $" sheetId="6" r:id="rId3"/>
    <sheet name="Country $" sheetId="8" r:id="rId4"/>
  </sheets>
  <definedNames>
    <definedName name="_xlnm._FilterDatabase" localSheetId="0" hidden="1">'Project Details'!$B$4:$J$459</definedName>
  </definedNames>
  <calcPr calcId="162913"/>
  <pivotCaches>
    <pivotCache cacheId="0" r:id="rId5"/>
  </pivotCaches>
</workbook>
</file>

<file path=xl/calcChain.xml><?xml version="1.0" encoding="utf-8"?>
<calcChain xmlns="http://schemas.openxmlformats.org/spreadsheetml/2006/main">
  <c r="H1" i="1" l="1"/>
</calcChain>
</file>

<file path=xl/sharedStrings.xml><?xml version="1.0" encoding="utf-8"?>
<sst xmlns="http://schemas.openxmlformats.org/spreadsheetml/2006/main" count="2428" uniqueCount="837">
  <si>
    <r>
      <rPr>
        <b/>
        <sz val="28"/>
        <color theme="1"/>
        <rFont val="Calibri"/>
        <family val="2"/>
      </rPr>
      <t>2017-18 ANCP Project Overview</t>
    </r>
  </si>
  <si>
    <r>
      <rPr>
        <b/>
        <sz val="14"/>
        <color theme="1"/>
        <rFont val="Calibri"/>
        <family val="2"/>
      </rPr>
      <t>Number of projects</t>
    </r>
  </si>
  <si>
    <r>
      <rPr>
        <b/>
        <sz val="10"/>
        <rFont val="Calibri"/>
        <family val="2"/>
      </rPr>
      <t>Organisation Name</t>
    </r>
  </si>
  <si>
    <r>
      <rPr>
        <b/>
        <sz val="10"/>
        <rFont val="Calibri"/>
        <family val="2"/>
      </rPr>
      <t>Project Title</t>
    </r>
  </si>
  <si>
    <r>
      <rPr>
        <b/>
        <sz val="10"/>
        <rFont val="Calibri"/>
        <family val="2"/>
      </rPr>
      <t>Sector Focus</t>
    </r>
  </si>
  <si>
    <r>
      <rPr>
        <b/>
        <sz val="10"/>
        <rFont val="Calibri"/>
        <family val="2"/>
      </rPr>
      <t>Primary DAC Code</t>
    </r>
  </si>
  <si>
    <r>
      <rPr>
        <b/>
        <sz val="10"/>
        <rFont val="Calibri"/>
        <family val="2"/>
      </rPr>
      <t>NGO Co-Contribution</t>
    </r>
  </si>
  <si>
    <r>
      <rPr>
        <sz val="10"/>
        <color theme="1"/>
        <rFont val="Calibri"/>
        <family val="2"/>
      </rPr>
      <t>BANGLADESH</t>
    </r>
  </si>
  <si>
    <r>
      <rPr>
        <sz val="10"/>
        <color theme="1"/>
        <rFont val="Calibri"/>
        <family val="2"/>
      </rPr>
      <t>ActionAid Australia</t>
    </r>
  </si>
  <si>
    <r>
      <rPr>
        <sz val="10"/>
        <color theme="1"/>
        <rFont val="Calibri"/>
        <family val="2"/>
      </rPr>
      <t>Increasing the resilience of vulnerable communities in Bangladesh</t>
    </r>
  </si>
  <si>
    <r>
      <rPr>
        <sz val="10"/>
        <color theme="1"/>
        <rFont val="Calibri"/>
        <family val="2"/>
      </rPr>
      <t>Disaster Risk Reduction</t>
    </r>
  </si>
  <si>
    <r>
      <rPr>
        <sz val="10"/>
        <color theme="1"/>
        <rFont val="Calibri"/>
        <family val="2"/>
      </rPr>
      <t>15170 - Women’s equality organisations and institutions</t>
    </r>
  </si>
  <si>
    <r>
      <rPr>
        <sz val="10"/>
        <color theme="1"/>
        <rFont val="Calibri"/>
        <family val="2"/>
      </rPr>
      <t>Towards a people-centred mining vision for Africa</t>
    </r>
  </si>
  <si>
    <r>
      <rPr>
        <sz val="10"/>
        <color theme="1"/>
        <rFont val="Calibri"/>
        <family val="2"/>
      </rPr>
      <t xml:space="preserve">UGANDA  
KENYA  
SOUTH AFRICA  
</t>
    </r>
  </si>
  <si>
    <r>
      <rPr>
        <sz val="10"/>
        <color theme="1"/>
        <rFont val="Calibri"/>
        <family val="2"/>
      </rPr>
      <t>Governance</t>
    </r>
  </si>
  <si>
    <r>
      <rPr>
        <sz val="10"/>
        <color theme="1"/>
        <rFont val="Calibri"/>
        <family val="2"/>
      </rPr>
      <t>Women leading peace, security and justice African Great Lakes Region</t>
    </r>
  </si>
  <si>
    <r>
      <rPr>
        <sz val="10"/>
        <color theme="1"/>
        <rFont val="Calibri"/>
        <family val="2"/>
      </rPr>
      <t xml:space="preserve">UGANDA  
KENYA  
KENYA  
</t>
    </r>
  </si>
  <si>
    <r>
      <rPr>
        <sz val="10"/>
        <color theme="1"/>
        <rFont val="Calibri"/>
        <family val="2"/>
      </rPr>
      <t>Gender</t>
    </r>
  </si>
  <si>
    <r>
      <rPr>
        <sz val="10"/>
        <color theme="1"/>
        <rFont val="Calibri"/>
        <family val="2"/>
      </rPr>
      <t>PHILIPPINES</t>
    </r>
  </si>
  <si>
    <r>
      <rPr>
        <sz val="10"/>
        <color theme="1"/>
        <rFont val="Calibri"/>
        <family val="2"/>
      </rPr>
      <t>Promoting Women's Rights and Resilience in Emergencies in the Philippines</t>
    </r>
  </si>
  <si>
    <r>
      <rPr>
        <sz val="10"/>
        <color theme="1"/>
        <rFont val="Calibri"/>
        <family val="2"/>
      </rPr>
      <t>74010 - Disaster prevention and preparedness</t>
    </r>
  </si>
  <si>
    <r>
      <rPr>
        <sz val="10"/>
        <color theme="1"/>
        <rFont val="Calibri"/>
        <family val="2"/>
      </rPr>
      <t>VANUATU</t>
    </r>
  </si>
  <si>
    <r>
      <rPr>
        <sz val="10"/>
        <color theme="1"/>
        <rFont val="Calibri"/>
        <family val="2"/>
      </rPr>
      <t>The Ni-Vanuatu Girls Forum - Strengthening Girls Voices in Vanuatu</t>
    </r>
  </si>
  <si>
    <r>
      <rPr>
        <sz val="10"/>
        <color theme="1"/>
        <rFont val="Calibri"/>
        <family val="2"/>
      </rPr>
      <t>NEPAL</t>
    </r>
  </si>
  <si>
    <r>
      <rPr>
        <sz val="10"/>
        <color theme="1"/>
        <rFont val="Calibri"/>
        <family val="2"/>
      </rPr>
      <t>Protection and psychosocial support for women in post-earthquake Nepal</t>
    </r>
  </si>
  <si>
    <r>
      <rPr>
        <sz val="10"/>
        <color theme="1"/>
        <rFont val="Calibri"/>
        <family val="2"/>
      </rPr>
      <t>Women Stepping Forward In Palestine</t>
    </r>
  </si>
  <si>
    <r>
      <rPr>
        <sz val="10"/>
        <color theme="1"/>
        <rFont val="Calibri"/>
        <family val="2"/>
      </rPr>
      <t>MALAWI</t>
    </r>
  </si>
  <si>
    <r>
      <rPr>
        <sz val="10"/>
        <color theme="1"/>
        <rFont val="Calibri"/>
        <family val="2"/>
      </rPr>
      <t>Adventist Development &amp; Relief Agency (ADRA)</t>
    </r>
  </si>
  <si>
    <r>
      <rPr>
        <sz val="10"/>
        <color theme="1"/>
        <rFont val="Calibri"/>
        <family val="2"/>
      </rPr>
      <t>Malawi: Tsogolo Labwino III (Striving Towards A Brighter Future)</t>
    </r>
  </si>
  <si>
    <r>
      <rPr>
        <sz val="10"/>
        <color theme="1"/>
        <rFont val="Calibri"/>
        <family val="2"/>
      </rPr>
      <t>31120 - Agricultural development</t>
    </r>
  </si>
  <si>
    <r>
      <rPr>
        <sz val="10"/>
        <color theme="1"/>
        <rFont val="Calibri"/>
        <family val="2"/>
      </rPr>
      <t>ZAMBIA</t>
    </r>
  </si>
  <si>
    <r>
      <rPr>
        <sz val="10"/>
        <color theme="1"/>
        <rFont val="Calibri"/>
        <family val="2"/>
      </rPr>
      <t>Zambia: MARI (Mambwe Agri-Business and Resilience Initiative)</t>
    </r>
  </si>
  <si>
    <r>
      <rPr>
        <sz val="10"/>
        <color theme="1"/>
        <rFont val="Calibri"/>
        <family val="2"/>
      </rPr>
      <t>Food Security</t>
    </r>
  </si>
  <si>
    <r>
      <rPr>
        <sz val="10"/>
        <color theme="1"/>
        <rFont val="Calibri"/>
        <family val="2"/>
      </rPr>
      <t>TIMOR-LESTE</t>
    </r>
  </si>
  <si>
    <r>
      <rPr>
        <sz val="10"/>
        <color theme="1"/>
        <rFont val="Calibri"/>
        <family val="2"/>
      </rPr>
      <t>Timor-Leste: LOSA (Livelihood Opportunities through Sustainable Agriculture)</t>
    </r>
  </si>
  <si>
    <r>
      <rPr>
        <sz val="10"/>
        <color theme="1"/>
        <rFont val="Calibri"/>
        <family val="2"/>
      </rPr>
      <t>Vanuatu: LLEED (Local Livelihoods Ecosystem &amp; Environment Development)</t>
    </r>
  </si>
  <si>
    <r>
      <rPr>
        <sz val="10"/>
        <color theme="1"/>
        <rFont val="Calibri"/>
        <family val="2"/>
      </rPr>
      <t>31166 - Agricultural extension</t>
    </r>
  </si>
  <si>
    <r>
      <rPr>
        <sz val="10"/>
        <color theme="1"/>
        <rFont val="Calibri"/>
        <family val="2"/>
      </rPr>
      <t>CAMBODIA</t>
    </r>
  </si>
  <si>
    <r>
      <rPr>
        <sz val="10"/>
        <color theme="1"/>
        <rFont val="Calibri"/>
        <family val="2"/>
      </rPr>
      <t>Cambodia: CHOICES (Child Health Outcomes Improved through Community Empowered Solutions)</t>
    </r>
  </si>
  <si>
    <r>
      <rPr>
        <sz val="10"/>
        <color theme="1"/>
        <rFont val="Calibri"/>
        <family val="2"/>
      </rPr>
      <t>Maternal and child health</t>
    </r>
  </si>
  <si>
    <r>
      <rPr>
        <sz val="10"/>
        <color theme="1"/>
        <rFont val="Calibri"/>
        <family val="2"/>
      </rPr>
      <t>12240 - Basic nutrition</t>
    </r>
  </si>
  <si>
    <r>
      <rPr>
        <sz val="10"/>
        <color theme="1"/>
        <rFont val="Calibri"/>
        <family val="2"/>
      </rPr>
      <t>Nepal: GOAL (Good Governance and Livelihood Project)</t>
    </r>
  </si>
  <si>
    <r>
      <rPr>
        <sz val="10"/>
        <color theme="1"/>
        <rFont val="Calibri"/>
        <family val="2"/>
      </rPr>
      <t>15150 - Democratic participation and civil society</t>
    </r>
  </si>
  <si>
    <r>
      <rPr>
        <sz val="10"/>
        <color theme="1"/>
        <rFont val="Calibri"/>
        <family val="2"/>
      </rPr>
      <t>ZIMBABWE</t>
    </r>
  </si>
  <si>
    <r>
      <rPr>
        <sz val="10"/>
        <color theme="1"/>
        <rFont val="Calibri"/>
        <family val="2"/>
      </rPr>
      <t>Zimbabwe: WITS II (Wealth in the Soil)</t>
    </r>
  </si>
  <si>
    <r>
      <rPr>
        <sz val="10"/>
        <color theme="1"/>
        <rFont val="Calibri"/>
        <family val="2"/>
      </rPr>
      <t>MYANMAR</t>
    </r>
  </si>
  <si>
    <r>
      <rPr>
        <sz val="10"/>
        <color theme="1"/>
        <rFont val="Calibri"/>
        <family val="2"/>
      </rPr>
      <t>Myanmar: PRICE II (Poverty Reduction Initiative through Community Empowerment)</t>
    </r>
  </si>
  <si>
    <r>
      <rPr>
        <sz val="10"/>
        <color theme="1"/>
        <rFont val="Calibri"/>
        <family val="2"/>
      </rPr>
      <t>Economic Development</t>
    </r>
  </si>
  <si>
    <r>
      <rPr>
        <sz val="10"/>
        <color theme="1"/>
        <rFont val="Calibri"/>
        <family val="2"/>
      </rPr>
      <t>24040 - Informal/semi-formal financial intermediaries</t>
    </r>
  </si>
  <si>
    <r>
      <rPr>
        <sz val="10"/>
        <color theme="1"/>
        <rFont val="Calibri"/>
        <family val="2"/>
      </rPr>
      <t>Anglican Board of Mission - Australia Limited (ABM)</t>
    </r>
  </si>
  <si>
    <r>
      <rPr>
        <sz val="10"/>
        <color theme="1"/>
        <rFont val="Calibri"/>
        <family val="2"/>
      </rPr>
      <t>Integrated Community-based Development Project, Philippines</t>
    </r>
  </si>
  <si>
    <r>
      <rPr>
        <sz val="10"/>
        <color theme="1"/>
        <rFont val="Calibri"/>
        <family val="2"/>
      </rPr>
      <t>Livelihoods</t>
    </r>
  </si>
  <si>
    <r>
      <rPr>
        <sz val="10"/>
        <color theme="1"/>
        <rFont val="Calibri"/>
        <family val="2"/>
      </rPr>
      <t>Asset-Based Community Development Project, Philippines</t>
    </r>
  </si>
  <si>
    <r>
      <rPr>
        <sz val="10"/>
        <color theme="1"/>
        <rFont val="Calibri"/>
        <family val="2"/>
      </rPr>
      <t>31161 - Food crop production</t>
    </r>
  </si>
  <si>
    <r>
      <rPr>
        <sz val="10"/>
        <color theme="1"/>
        <rFont val="Calibri"/>
        <family val="2"/>
      </rPr>
      <t>PAPUA NEW GUINEA</t>
    </r>
  </si>
  <si>
    <r>
      <rPr>
        <sz val="10"/>
        <color theme="1"/>
        <rFont val="Calibri"/>
        <family val="2"/>
      </rPr>
      <t>Anglicare PNG Port Moresby and Oro Adult Literacy Project</t>
    </r>
  </si>
  <si>
    <r>
      <rPr>
        <sz val="10"/>
        <color theme="1"/>
        <rFont val="Calibri"/>
        <family val="2"/>
      </rPr>
      <t>Education</t>
    </r>
  </si>
  <si>
    <r>
      <rPr>
        <sz val="10"/>
        <color theme="1"/>
        <rFont val="Calibri"/>
        <family val="2"/>
      </rPr>
      <t>11230 - Basic life skills for youth and adults</t>
    </r>
  </si>
  <si>
    <r>
      <rPr>
        <sz val="10"/>
        <color theme="1"/>
        <rFont val="Calibri"/>
        <family val="2"/>
      </rPr>
      <t>KENYA</t>
    </r>
  </si>
  <si>
    <r>
      <rPr>
        <sz val="10"/>
        <color theme="1"/>
        <rFont val="Calibri"/>
        <family val="2"/>
      </rPr>
      <t>Livelihood Improvement Project in Makueni and Machakos</t>
    </r>
  </si>
  <si>
    <r>
      <rPr>
        <sz val="10"/>
        <color theme="1"/>
        <rFont val="Calibri"/>
        <family val="2"/>
      </rPr>
      <t>Rural Development/Agriculture</t>
    </r>
  </si>
  <si>
    <r>
      <rPr>
        <sz val="10"/>
        <color theme="1"/>
        <rFont val="Calibri"/>
        <family val="2"/>
      </rPr>
      <t>43040 - Rural development</t>
    </r>
  </si>
  <si>
    <r>
      <rPr>
        <sz val="10"/>
        <color theme="1"/>
        <rFont val="Calibri"/>
        <family val="2"/>
      </rPr>
      <t>Sustainable Agriculture Project in Hpa-an Villages, Myanmar</t>
    </r>
  </si>
  <si>
    <r>
      <rPr>
        <sz val="10"/>
        <color theme="1"/>
        <rFont val="Calibri"/>
        <family val="2"/>
      </rPr>
      <t>SOLOMON ISLANDS</t>
    </r>
  </si>
  <si>
    <r>
      <rPr>
        <sz val="10"/>
        <color theme="1"/>
        <rFont val="Calibri"/>
        <family val="2"/>
      </rPr>
      <t>Anglican Overseas Aid</t>
    </r>
  </si>
  <si>
    <r>
      <rPr>
        <sz val="10"/>
        <color theme="1"/>
        <rFont val="Calibri"/>
        <family val="2"/>
      </rPr>
      <t>Bringing Light to Rural Communities in Solomon Islands</t>
    </r>
  </si>
  <si>
    <r>
      <rPr>
        <sz val="10"/>
        <color theme="1"/>
        <rFont val="Calibri"/>
        <family val="2"/>
      </rPr>
      <t>32130 - Small and medium-sized enterprises (SME) development</t>
    </r>
  </si>
  <si>
    <r>
      <rPr>
        <sz val="10"/>
        <color theme="1"/>
        <rFont val="Calibri"/>
        <family val="2"/>
      </rPr>
      <t>SOUTH AFRICA</t>
    </r>
  </si>
  <si>
    <r>
      <rPr>
        <sz val="10"/>
        <color theme="1"/>
        <rFont val="Calibri"/>
        <family val="2"/>
      </rPr>
      <t>Sinakho Safe Community Network</t>
    </r>
  </si>
  <si>
    <r>
      <rPr>
        <sz val="10"/>
        <color theme="1"/>
        <rFont val="Calibri"/>
        <family val="2"/>
      </rPr>
      <t>Women’s Health, Women’s Rights: improving breast cancer survival in Gaza.</t>
    </r>
  </si>
  <si>
    <r>
      <rPr>
        <sz val="10"/>
        <color theme="1"/>
        <rFont val="Calibri"/>
        <family val="2"/>
      </rPr>
      <t>Health, otherwise unspecified</t>
    </r>
  </si>
  <si>
    <r>
      <rPr>
        <sz val="10"/>
        <color theme="1"/>
        <rFont val="Calibri"/>
        <family val="2"/>
      </rPr>
      <t>12220 - Basic health care</t>
    </r>
  </si>
  <si>
    <r>
      <rPr>
        <sz val="10"/>
        <color theme="1"/>
        <rFont val="Calibri"/>
        <family val="2"/>
      </rPr>
      <t>Imarisha Maisha Safe and Resilient Communities Project</t>
    </r>
  </si>
  <si>
    <r>
      <rPr>
        <sz val="10"/>
        <color theme="1"/>
        <rFont val="Calibri"/>
        <family val="2"/>
      </rPr>
      <t>Livelihoods and Women’s Empowerment in Vanuatu</t>
    </r>
  </si>
  <si>
    <r>
      <rPr>
        <sz val="10"/>
        <color theme="1"/>
        <rFont val="Calibri"/>
        <family val="2"/>
      </rPr>
      <t>MOZAMBIQUE</t>
    </r>
  </si>
  <si>
    <r>
      <rPr>
        <sz val="10"/>
        <color theme="1"/>
        <rFont val="Calibri"/>
        <family val="2"/>
      </rPr>
      <t>Para Vida Abundante! Towards Abundant Life!</t>
    </r>
  </si>
  <si>
    <r>
      <rPr>
        <sz val="10"/>
        <color theme="1"/>
        <rFont val="Calibri"/>
        <family val="2"/>
      </rPr>
      <t>Communicable diseases HIV/AIDS/Malaria etc</t>
    </r>
  </si>
  <si>
    <r>
      <rPr>
        <sz val="10"/>
        <color theme="1"/>
        <rFont val="Calibri"/>
        <family val="2"/>
      </rPr>
      <t>13040 - STD control including HIV/AIDS</t>
    </r>
  </si>
  <si>
    <r>
      <rPr>
        <sz val="10"/>
        <color theme="1"/>
        <rFont val="Calibri"/>
        <family val="2"/>
      </rPr>
      <t>Assisi Aid Projects Inc.</t>
    </r>
  </si>
  <si>
    <r>
      <rPr>
        <sz val="10"/>
        <color theme="1"/>
        <rFont val="Calibri"/>
        <family val="2"/>
      </rPr>
      <t>Sustainable livelihoods through community empowerment in rural Cambodia</t>
    </r>
  </si>
  <si>
    <r>
      <rPr>
        <sz val="10"/>
        <color theme="1"/>
        <rFont val="Calibri"/>
        <family val="2"/>
      </rPr>
      <t>INDIA</t>
    </r>
  </si>
  <si>
    <r>
      <rPr>
        <sz val="10"/>
        <color theme="1"/>
        <rFont val="Calibri"/>
        <family val="2"/>
      </rPr>
      <t>Education, development and wellbeing for rural families in Kanchipuram District</t>
    </r>
  </si>
  <si>
    <r>
      <rPr>
        <sz val="10"/>
        <color theme="1"/>
        <rFont val="Calibri"/>
        <family val="2"/>
      </rPr>
      <t>11220 - Primary education</t>
    </r>
  </si>
  <si>
    <r>
      <rPr>
        <sz val="10"/>
        <color theme="1"/>
        <rFont val="Calibri"/>
        <family val="2"/>
      </rPr>
      <t>Enhanced livelihood opportunities for single women families in Tamil Nadu</t>
    </r>
  </si>
  <si>
    <r>
      <rPr>
        <sz val="10"/>
        <color theme="1"/>
        <rFont val="Calibri"/>
        <family val="2"/>
      </rPr>
      <t>Transform Aid International Ltd</t>
    </r>
  </si>
  <si>
    <r>
      <rPr>
        <sz val="10"/>
        <color theme="1"/>
        <rFont val="Calibri"/>
        <family val="2"/>
      </rPr>
      <t>Banishanta Union Integrated Livelihood Transformation (BUILT) Project, Bangladesh</t>
    </r>
  </si>
  <si>
    <r>
      <rPr>
        <sz val="10"/>
        <color theme="1"/>
        <rFont val="Calibri"/>
        <family val="2"/>
      </rPr>
      <t>Microfinance</t>
    </r>
  </si>
  <si>
    <r>
      <rPr>
        <sz val="10"/>
        <color theme="1"/>
        <rFont val="Calibri"/>
        <family val="2"/>
      </rPr>
      <t>Integrated Initiatives to Combat Food Insecurity, Kenya</t>
    </r>
  </si>
  <si>
    <r>
      <rPr>
        <sz val="10"/>
        <color theme="1"/>
        <rFont val="Calibri"/>
        <family val="2"/>
      </rPr>
      <t>Integrated Sustainable Livelihoods Program, Nepal</t>
    </r>
  </si>
  <si>
    <r>
      <rPr>
        <sz val="10"/>
        <color theme="1"/>
        <rFont val="Calibri"/>
        <family val="2"/>
      </rPr>
      <t>Participatory Action for Rural Innovation, Bangladesh</t>
    </r>
  </si>
  <si>
    <r>
      <rPr>
        <sz val="10"/>
        <color theme="1"/>
        <rFont val="Calibri"/>
        <family val="2"/>
      </rPr>
      <t>Community Health Project, Nepal</t>
    </r>
  </si>
  <si>
    <r>
      <rPr>
        <sz val="10"/>
        <color theme="1"/>
        <rFont val="Calibri"/>
        <family val="2"/>
      </rPr>
      <t>12261 - Health education</t>
    </r>
  </si>
  <si>
    <r>
      <rPr>
        <sz val="10"/>
        <color theme="1"/>
        <rFont val="Calibri"/>
        <family val="2"/>
      </rPr>
      <t>Child-Friendly Community Development Project, Bangladesh</t>
    </r>
  </si>
  <si>
    <r>
      <rPr>
        <sz val="10"/>
        <color theme="1"/>
        <rFont val="Calibri"/>
        <family val="2"/>
      </rPr>
      <t>Identity Based Community Development and Education (iBCDE) Project, Cambodia</t>
    </r>
  </si>
  <si>
    <r>
      <rPr>
        <sz val="10"/>
        <color theme="1"/>
        <rFont val="Calibri"/>
        <family val="2"/>
      </rPr>
      <t>Human Rights</t>
    </r>
  </si>
  <si>
    <r>
      <rPr>
        <sz val="10"/>
        <color theme="1"/>
        <rFont val="Calibri"/>
        <family val="2"/>
      </rPr>
      <t>15160 - Human rights</t>
    </r>
  </si>
  <si>
    <r>
      <rPr>
        <sz val="10"/>
        <color theme="1"/>
        <rFont val="Calibri"/>
        <family val="2"/>
      </rPr>
      <t>Elementaita Integrated Development Project, Kenya</t>
    </r>
  </si>
  <si>
    <r>
      <rPr>
        <sz val="10"/>
        <color theme="1"/>
        <rFont val="Calibri"/>
        <family val="2"/>
      </rPr>
      <t>Achieving Inclusive Development Through Community Based Rehabilitation, Nepal</t>
    </r>
  </si>
  <si>
    <r>
      <rPr>
        <sz val="10"/>
        <color theme="1"/>
        <rFont val="Calibri"/>
        <family val="2"/>
      </rPr>
      <t>Disability</t>
    </r>
  </si>
  <si>
    <r>
      <rPr>
        <sz val="10"/>
        <color theme="1"/>
        <rFont val="Calibri"/>
        <family val="2"/>
      </rPr>
      <t>16010 - Social/ welfare services</t>
    </r>
  </si>
  <si>
    <r>
      <rPr>
        <sz val="10"/>
        <color theme="1"/>
        <rFont val="Calibri"/>
        <family val="2"/>
      </rPr>
      <t>Far Western Education Improvement Project, Nepal</t>
    </r>
  </si>
  <si>
    <r>
      <rPr>
        <sz val="10"/>
        <color theme="1"/>
        <rFont val="Calibri"/>
        <family val="2"/>
      </rPr>
      <t>Mountain Livelihood Program, Nepal</t>
    </r>
  </si>
  <si>
    <r>
      <rPr>
        <sz val="10"/>
        <color theme="1"/>
        <rFont val="Calibri"/>
        <family val="2"/>
      </rPr>
      <t>PNKS Integrated Community Development and Empowerment Project, Cambodia</t>
    </r>
  </si>
  <si>
    <r>
      <rPr>
        <sz val="10"/>
        <color theme="1"/>
        <rFont val="Calibri"/>
        <family val="2"/>
      </rPr>
      <t>Health and Livelihoods Improvement Project, Kenya</t>
    </r>
  </si>
  <si>
    <r>
      <rPr>
        <sz val="10"/>
        <color theme="1"/>
        <rFont val="Calibri"/>
        <family val="2"/>
      </rPr>
      <t>Community Transformation for Improved Livelihoods, Education and Child Survival, Cambodia</t>
    </r>
  </si>
  <si>
    <r>
      <rPr>
        <sz val="10"/>
        <color theme="1"/>
        <rFont val="Calibri"/>
        <family val="2"/>
      </rPr>
      <t>Bridging the Gap (Solomon Islands)</t>
    </r>
  </si>
  <si>
    <r>
      <rPr>
        <sz val="10"/>
        <color theme="1"/>
        <rFont val="Calibri"/>
        <family val="2"/>
      </rPr>
      <t>FIJI</t>
    </r>
  </si>
  <si>
    <r>
      <rPr>
        <sz val="10"/>
        <color theme="1"/>
        <rFont val="Calibri"/>
        <family val="2"/>
      </rPr>
      <t>Gardening Good Governance in the Pacific</t>
    </r>
  </si>
  <si>
    <r>
      <rPr>
        <sz val="10"/>
        <color theme="1"/>
        <rFont val="Calibri"/>
        <family val="2"/>
      </rPr>
      <t>Promoting Climate Resilient Communities (Cambodia)</t>
    </r>
  </si>
  <si>
    <r>
      <rPr>
        <sz val="10"/>
        <color theme="1"/>
        <rFont val="Calibri"/>
        <family val="2"/>
      </rPr>
      <t>Climate Change</t>
    </r>
  </si>
  <si>
    <r>
      <rPr>
        <sz val="10"/>
        <color theme="1"/>
        <rFont val="Calibri"/>
        <family val="2"/>
      </rPr>
      <t>41081 - Environmental education/ training</t>
    </r>
  </si>
  <si>
    <r>
      <rPr>
        <sz val="10"/>
        <color theme="1"/>
        <rFont val="Calibri"/>
        <family val="2"/>
      </rPr>
      <t>Pacific Regional Food and Water Security Project (Pacific)</t>
    </r>
  </si>
  <si>
    <r>
      <rPr>
        <sz val="10"/>
        <color theme="1"/>
        <rFont val="Calibri"/>
        <family val="2"/>
      </rPr>
      <t xml:space="preserve">KIRIBATI  
TIMOR-LESTE  
FIJI  
</t>
    </r>
  </si>
  <si>
    <r>
      <rPr>
        <sz val="10"/>
        <color theme="1"/>
        <rFont val="Calibri"/>
        <family val="2"/>
      </rPr>
      <t>Improving food security and economic empowerment for smallholder farmers (Africa)</t>
    </r>
  </si>
  <si>
    <r>
      <rPr>
        <sz val="10"/>
        <color theme="1"/>
        <rFont val="Calibri"/>
        <family val="2"/>
      </rPr>
      <t xml:space="preserve">ETHIOPIA  
MALAWI  
MOZAMBIQUE  
</t>
    </r>
  </si>
  <si>
    <r>
      <rPr>
        <sz val="10"/>
        <color theme="1"/>
        <rFont val="Calibri"/>
        <family val="2"/>
      </rPr>
      <t>Walk for Life (Bangladesh)</t>
    </r>
  </si>
  <si>
    <r>
      <rPr>
        <sz val="10"/>
        <color theme="1"/>
        <rFont val="Calibri"/>
        <family val="2"/>
      </rPr>
      <t>12191 - Medical services</t>
    </r>
  </si>
  <si>
    <r>
      <rPr>
        <sz val="10"/>
        <color theme="1"/>
        <rFont val="Calibri"/>
        <family val="2"/>
      </rPr>
      <t>Empowering Victims of Domestic Violence and Trauma (Timor Leste)</t>
    </r>
  </si>
  <si>
    <r>
      <rPr>
        <sz val="10"/>
        <color theme="1"/>
        <rFont val="Calibri"/>
        <family val="2"/>
      </rPr>
      <t>VIET NAM</t>
    </r>
  </si>
  <si>
    <r>
      <rPr>
        <sz val="10"/>
        <color theme="1"/>
        <rFont val="Calibri"/>
        <family val="2"/>
      </rPr>
      <t>Building Capacity and Access for Resilient Communities (Vietnam)</t>
    </r>
  </si>
  <si>
    <r>
      <rPr>
        <sz val="10"/>
        <color theme="1"/>
        <rFont val="Calibri"/>
        <family val="2"/>
      </rPr>
      <t>Improving Food Productivity and Market Linkages (Zimbabwe)</t>
    </r>
  </si>
  <si>
    <r>
      <rPr>
        <sz val="10"/>
        <color theme="1"/>
        <rFont val="Calibri"/>
        <family val="2"/>
      </rPr>
      <t>31191 - Agricultural services</t>
    </r>
  </si>
  <si>
    <r>
      <rPr>
        <sz val="10"/>
        <color theme="1"/>
        <rFont val="Calibri"/>
        <family val="2"/>
      </rPr>
      <t>Women In Action (WIN) [Cambodia]</t>
    </r>
  </si>
  <si>
    <r>
      <rPr>
        <sz val="10"/>
        <color theme="1"/>
        <rFont val="Calibri"/>
        <family val="2"/>
      </rPr>
      <t>43050 - Non-agricultural alternative development</t>
    </r>
  </si>
  <si>
    <r>
      <rPr>
        <sz val="10"/>
        <color theme="1"/>
        <rFont val="Calibri"/>
        <family val="2"/>
      </rPr>
      <t>Australian Himalayan Foundation Ltd (AHF)</t>
    </r>
  </si>
  <si>
    <r>
      <rPr>
        <sz val="10"/>
        <color theme="1"/>
        <rFont val="Calibri"/>
        <family val="2"/>
      </rPr>
      <t>Teacher Training Quality Education (TTQE)</t>
    </r>
  </si>
  <si>
    <r>
      <rPr>
        <sz val="10"/>
        <color theme="1"/>
        <rFont val="Calibri"/>
        <family val="2"/>
      </rPr>
      <t>11130 - Teacher training</t>
    </r>
  </si>
  <si>
    <r>
      <rPr>
        <sz val="10"/>
        <color theme="1"/>
        <rFont val="Calibri"/>
        <family val="2"/>
      </rPr>
      <t>INDONESIA</t>
    </r>
  </si>
  <si>
    <r>
      <rPr>
        <sz val="10"/>
        <color theme="1"/>
        <rFont val="Calibri"/>
        <family val="2"/>
      </rPr>
      <t>Australian Lutheran World Service (ALWS)</t>
    </r>
  </si>
  <si>
    <r>
      <rPr>
        <sz val="10"/>
        <color theme="1"/>
        <rFont val="Calibri"/>
        <family val="2"/>
      </rPr>
      <t>Empowerment Towards Disaster Risk Reduction and Sustainable Development in Sumatra</t>
    </r>
  </si>
  <si>
    <r>
      <rPr>
        <sz val="10"/>
        <color theme="1"/>
        <rFont val="Calibri"/>
        <family val="2"/>
      </rPr>
      <t>Empowerment towards Self-Reliance Program (ESRP)</t>
    </r>
  </si>
  <si>
    <r>
      <rPr>
        <sz val="10"/>
        <color theme="1"/>
        <rFont val="Calibri"/>
        <family val="2"/>
      </rPr>
      <t>Building Child Safe Organisations through E-learning and Resource Sharing</t>
    </r>
  </si>
  <si>
    <r>
      <rPr>
        <sz val="10"/>
        <color theme="1"/>
        <rFont val="Calibri"/>
        <family val="2"/>
      </rPr>
      <t>Child Protection</t>
    </r>
  </si>
  <si>
    <r>
      <rPr>
        <sz val="10"/>
        <color theme="1"/>
        <rFont val="Calibri"/>
        <family val="2"/>
      </rPr>
      <t>Empowerment towards Self Reliance Program (ESRP) Phase 2</t>
    </r>
  </si>
  <si>
    <r>
      <rPr>
        <sz val="10"/>
        <color theme="1"/>
        <rFont val="Calibri"/>
        <family val="2"/>
      </rPr>
      <t>Civil Society Strengthening and Empowering Communities (CSSEC) Phase 2</t>
    </r>
  </si>
  <si>
    <r>
      <rPr>
        <sz val="10"/>
        <color theme="1"/>
        <rFont val="Calibri"/>
        <family val="2"/>
      </rPr>
      <t>Australian People for Health Education &amp; Development Abroad</t>
    </r>
  </si>
  <si>
    <r>
      <rPr>
        <sz val="10"/>
        <color theme="1"/>
        <rFont val="Calibri"/>
        <family val="2"/>
      </rPr>
      <t>Eliminating asbestos related diseases in South East Asia</t>
    </r>
  </si>
  <si>
    <r>
      <rPr>
        <sz val="10"/>
        <color theme="1"/>
        <rFont val="Calibri"/>
        <family val="2"/>
      </rPr>
      <t>12110 - Health policy and administrative management</t>
    </r>
  </si>
  <si>
    <r>
      <rPr>
        <sz val="10"/>
        <color theme="1"/>
        <rFont val="Calibri"/>
        <family val="2"/>
      </rPr>
      <t>THAI-MYANMAR BORDER</t>
    </r>
  </si>
  <si>
    <r>
      <rPr>
        <sz val="10"/>
        <color theme="1"/>
        <rFont val="Calibri"/>
        <family val="2"/>
      </rPr>
      <t>Alternative media for migrant workers (Thai-Myanmar border)</t>
    </r>
  </si>
  <si>
    <r>
      <rPr>
        <sz val="10"/>
        <color theme="1"/>
        <rFont val="Calibri"/>
        <family val="2"/>
      </rPr>
      <t>Capacity Building for Karen Women (Thai-Burma border)</t>
    </r>
  </si>
  <si>
    <r>
      <rPr>
        <sz val="10"/>
        <color theme="1"/>
        <rFont val="Calibri"/>
        <family val="2"/>
      </rPr>
      <t>Drug &amp; alcohol health promotion (Thai-Myanmar border)</t>
    </r>
  </si>
  <si>
    <r>
      <rPr>
        <sz val="10"/>
        <color theme="1"/>
        <rFont val="Calibri"/>
        <family val="2"/>
      </rPr>
      <t>LEBANON</t>
    </r>
  </si>
  <si>
    <r>
      <rPr>
        <sz val="10"/>
        <color theme="1"/>
        <rFont val="Calibri"/>
        <family val="2"/>
      </rPr>
      <t>Early education &amp; women's empowerment (Palestinian refugees in Lebanon)</t>
    </r>
  </si>
  <si>
    <r>
      <rPr>
        <sz val="10"/>
        <color theme="1"/>
        <rFont val="Calibri"/>
        <family val="2"/>
      </rPr>
      <t>Early Childhood Development</t>
    </r>
  </si>
  <si>
    <r>
      <rPr>
        <sz val="10"/>
        <color theme="1"/>
        <rFont val="Calibri"/>
        <family val="2"/>
      </rPr>
      <t>11240 - Early childhood education</t>
    </r>
  </si>
  <si>
    <r>
      <rPr>
        <sz val="10"/>
        <color theme="1"/>
        <rFont val="Calibri"/>
        <family val="2"/>
      </rPr>
      <t>HIV education &amp; support (Philippines)</t>
    </r>
  </si>
  <si>
    <r>
      <rPr>
        <sz val="10"/>
        <color theme="1"/>
        <rFont val="Calibri"/>
        <family val="2"/>
      </rPr>
      <t>Social justice education for Shan youth (Thai-Myanmar border)</t>
    </r>
  </si>
  <si>
    <r>
      <rPr>
        <sz val="10"/>
        <color theme="1"/>
        <rFont val="Calibri"/>
        <family val="2"/>
      </rPr>
      <t>Supporting and strengthening rural farmers’ organisations in Timor Leste</t>
    </r>
  </si>
  <si>
    <r>
      <rPr>
        <sz val="10"/>
        <color theme="1"/>
        <rFont val="Calibri"/>
        <family val="2"/>
      </rPr>
      <t>Promoting gender equality in political decision making in Vietnam</t>
    </r>
  </si>
  <si>
    <r>
      <rPr>
        <sz val="10"/>
        <color theme="1"/>
        <rFont val="Calibri"/>
        <family val="2"/>
      </rPr>
      <t>Ending gender based violence (Vietnam)</t>
    </r>
  </si>
  <si>
    <r>
      <rPr>
        <sz val="10"/>
        <color theme="1"/>
        <rFont val="Calibri"/>
        <family val="2"/>
      </rPr>
      <t>Empowering marginalised women in Cambodia</t>
    </r>
  </si>
  <si>
    <r>
      <rPr>
        <sz val="10"/>
        <color theme="1"/>
        <rFont val="Calibri"/>
        <family val="2"/>
      </rPr>
      <t>11330 - Vocational training</t>
    </r>
  </si>
  <si>
    <r>
      <rPr>
        <sz val="10"/>
        <color theme="1"/>
        <rFont val="Calibri"/>
        <family val="2"/>
      </rPr>
      <t>Ensuring food security of  farmers through climate resilient agriculture (Cambodia)</t>
    </r>
  </si>
  <si>
    <r>
      <rPr>
        <sz val="10"/>
        <color theme="1"/>
        <rFont val="Calibri"/>
        <family val="2"/>
      </rPr>
      <t>PAKISTAN</t>
    </r>
  </si>
  <si>
    <r>
      <rPr>
        <sz val="10"/>
        <color theme="1"/>
        <rFont val="Calibri"/>
        <family val="2"/>
      </rPr>
      <t>Brien Holden Vision Institute Foundation</t>
    </r>
  </si>
  <si>
    <r>
      <rPr>
        <sz val="10"/>
        <color theme="1"/>
        <rFont val="Calibri"/>
        <family val="2"/>
      </rPr>
      <t>Improving access to inclusive and sustainable eye care in Pakistan</t>
    </r>
  </si>
  <si>
    <r>
      <rPr>
        <sz val="10"/>
        <color theme="1"/>
        <rFont val="Calibri"/>
        <family val="2"/>
      </rPr>
      <t>Eye Health</t>
    </r>
  </si>
  <si>
    <r>
      <rPr>
        <sz val="10"/>
        <color theme="1"/>
        <rFont val="Calibri"/>
        <family val="2"/>
      </rPr>
      <t>Global Optometry Development Project</t>
    </r>
  </si>
  <si>
    <r>
      <rPr>
        <sz val="10"/>
        <color theme="1"/>
        <rFont val="Calibri"/>
        <family val="2"/>
      </rPr>
      <t>11110 - Education policy and administrative management</t>
    </r>
  </si>
  <si>
    <r>
      <rPr>
        <sz val="10"/>
        <color theme="1"/>
        <rFont val="Calibri"/>
        <family val="2"/>
      </rPr>
      <t>Papua New Guinea Eye Care Development Program</t>
    </r>
  </si>
  <si>
    <r>
      <rPr>
        <sz val="10"/>
        <color theme="1"/>
        <rFont val="Calibri"/>
        <family val="2"/>
      </rPr>
      <t>Burnet Institute (Burnet)</t>
    </r>
  </si>
  <si>
    <r>
      <rPr>
        <sz val="10"/>
        <color theme="1"/>
        <rFont val="Calibri"/>
        <family val="2"/>
      </rPr>
      <t>Tackling barriers to accessing MNCH Services in Rural Zimbabwe</t>
    </r>
  </si>
  <si>
    <r>
      <rPr>
        <sz val="10"/>
        <color theme="1"/>
        <rFont val="Calibri"/>
        <family val="2"/>
      </rPr>
      <t>Integrated Multi-Sectoral approach improving the SRH health of adolescents (IMSA)</t>
    </r>
  </si>
  <si>
    <r>
      <rPr>
        <sz val="10"/>
        <color theme="1"/>
        <rFont val="Calibri"/>
        <family val="2"/>
      </rPr>
      <t>Addressing Constraints, Opportunities and Requirements in household-level Nutrition PNG</t>
    </r>
  </si>
  <si>
    <r>
      <rPr>
        <sz val="10"/>
        <color theme="1"/>
        <rFont val="Calibri"/>
        <family val="2"/>
      </rPr>
      <t>Improving community-based multidrug-resistant tuberculosis care in Yangon, Myanmar</t>
    </r>
  </si>
  <si>
    <r>
      <rPr>
        <sz val="10"/>
        <color theme="1"/>
        <rFont val="Calibri"/>
        <family val="2"/>
      </rPr>
      <t>12263 - Tuberculosis control</t>
    </r>
  </si>
  <si>
    <r>
      <rPr>
        <sz val="10"/>
        <color theme="1"/>
        <rFont val="Calibri"/>
        <family val="2"/>
      </rPr>
      <t>Reducing social and emotional impact of Drug-Resistant Tuberculosis in PNG</t>
    </r>
  </si>
  <si>
    <r>
      <rPr>
        <sz val="10"/>
        <color theme="1"/>
        <rFont val="Calibri"/>
        <family val="2"/>
      </rPr>
      <t>CARE Australia</t>
    </r>
  </si>
  <si>
    <r>
      <rPr>
        <sz val="10"/>
        <color theme="1"/>
        <rFont val="Calibri"/>
        <family val="2"/>
      </rPr>
      <t>Education for Ethnic Minorities in Cambodia</t>
    </r>
  </si>
  <si>
    <r>
      <rPr>
        <sz val="10"/>
        <color theme="1"/>
        <rFont val="Calibri"/>
        <family val="2"/>
      </rPr>
      <t>11320 - Secondary education</t>
    </r>
  </si>
  <si>
    <r>
      <rPr>
        <sz val="10"/>
        <color theme="1"/>
        <rFont val="Calibri"/>
        <family val="2"/>
      </rPr>
      <t>Technologically-Enhanced Agricultural Livelihoods (TEAL) in Vietnam</t>
    </r>
  </si>
  <si>
    <r>
      <rPr>
        <sz val="10"/>
        <color theme="1"/>
        <rFont val="Calibri"/>
        <family val="2"/>
      </rPr>
      <t>31194 - Agricultural co-operatives</t>
    </r>
  </si>
  <si>
    <r>
      <rPr>
        <sz val="10"/>
        <color theme="1"/>
        <rFont val="Calibri"/>
        <family val="2"/>
      </rPr>
      <t>Improving WASH for women and girls in Chivi District, Zimbabwe</t>
    </r>
  </si>
  <si>
    <r>
      <rPr>
        <sz val="10"/>
        <color theme="1"/>
        <rFont val="Calibri"/>
        <family val="2"/>
      </rPr>
      <t>Water, Sanitation and Hygiene</t>
    </r>
  </si>
  <si>
    <r>
      <rPr>
        <sz val="10"/>
        <color theme="1"/>
        <rFont val="Calibri"/>
        <family val="2"/>
      </rPr>
      <t>14030 - Basic drinking water supply and basic sanitation</t>
    </r>
  </si>
  <si>
    <r>
      <rPr>
        <sz val="10"/>
        <color theme="1"/>
        <rFont val="Calibri"/>
        <family val="2"/>
      </rPr>
      <t>Safe Motherhood Project 2 (SMP2) in Timor-Leste</t>
    </r>
  </si>
  <si>
    <r>
      <rPr>
        <sz val="10"/>
        <color theme="1"/>
        <rFont val="Calibri"/>
        <family val="2"/>
      </rPr>
      <t>13020 - Reproductive health care</t>
    </r>
  </si>
  <si>
    <r>
      <rPr>
        <sz val="10"/>
        <color theme="1"/>
        <rFont val="Calibri"/>
        <family val="2"/>
      </rPr>
      <t>Leftemap Sista II (LSII) in Vanuatu</t>
    </r>
  </si>
  <si>
    <r>
      <rPr>
        <sz val="10"/>
        <color theme="1"/>
        <rFont val="Calibri"/>
        <family val="2"/>
      </rPr>
      <t>TANZANIA, UNITED REPUBLIC OF</t>
    </r>
  </si>
  <si>
    <r>
      <rPr>
        <sz val="10"/>
        <color theme="1"/>
        <rFont val="Calibri"/>
        <family val="2"/>
      </rPr>
      <t>Kukua Ni Kujifunza, Growing is Learning in Tanzania</t>
    </r>
  </si>
  <si>
    <r>
      <rPr>
        <sz val="10"/>
        <color theme="1"/>
        <rFont val="Calibri"/>
        <family val="2"/>
      </rPr>
      <t>LAO PEOPLE'S DEMOCRATIC REPUBLIC</t>
    </r>
  </si>
  <si>
    <r>
      <rPr>
        <sz val="10"/>
        <color theme="1"/>
        <rFont val="Calibri"/>
        <family val="2"/>
      </rPr>
      <t>Empowered women for an equitable coffee value chain, Laos (EW-EVC)</t>
    </r>
  </si>
  <si>
    <r>
      <rPr>
        <sz val="10"/>
        <color theme="1"/>
        <rFont val="Calibri"/>
        <family val="2"/>
      </rPr>
      <t>Lafaek Prima Magazine in Timor-Leste</t>
    </r>
  </si>
  <si>
    <r>
      <rPr>
        <sz val="10"/>
        <color theme="1"/>
        <rFont val="Calibri"/>
        <family val="2"/>
      </rPr>
      <t>11120 - Education facilities and training</t>
    </r>
  </si>
  <si>
    <r>
      <rPr>
        <sz val="10"/>
        <color theme="1"/>
        <rFont val="Calibri"/>
        <family val="2"/>
      </rPr>
      <t>Better Governance for Education (BG4E) in PNG</t>
    </r>
  </si>
  <si>
    <r>
      <rPr>
        <sz val="10"/>
        <color theme="1"/>
        <rFont val="Calibri"/>
        <family val="2"/>
      </rPr>
      <t>Enhancing Women’s Voice to STOP sexual harassment (Laos and Vietnam)</t>
    </r>
  </si>
  <si>
    <r>
      <rPr>
        <sz val="10"/>
        <color theme="1"/>
        <rFont val="Calibri"/>
        <family val="2"/>
      </rPr>
      <t>15180 - Ending violence against women and girls</t>
    </r>
  </si>
  <si>
    <r>
      <rPr>
        <sz val="10"/>
        <color theme="1"/>
        <rFont val="Calibri"/>
        <family val="2"/>
      </rPr>
      <t>Capacity Building: Gender Equality and Program Quality in the Indo-Pacific</t>
    </r>
  </si>
  <si>
    <r>
      <rPr>
        <sz val="10"/>
        <color theme="1"/>
        <rFont val="Calibri"/>
        <family val="2"/>
      </rPr>
      <t>Caritas Australia (CA)</t>
    </r>
  </si>
  <si>
    <r>
      <rPr>
        <sz val="10"/>
        <color theme="1"/>
        <rFont val="Calibri"/>
        <family val="2"/>
      </rPr>
      <t>Sustainable Livelihoods Project for Indigenous Communities in Dinajpur- Phase II</t>
    </r>
  </si>
  <si>
    <r>
      <rPr>
        <sz val="10"/>
        <color theme="1"/>
        <rFont val="Calibri"/>
        <family val="2"/>
      </rPr>
      <t>Chokwe Integrated Rural Development Project</t>
    </r>
  </si>
  <si>
    <r>
      <rPr>
        <sz val="10"/>
        <color theme="1"/>
        <rFont val="Calibri"/>
        <family val="2"/>
      </rPr>
      <t>Cooperative Development and Enterprise Promotion Project</t>
    </r>
  </si>
  <si>
    <r>
      <rPr>
        <sz val="10"/>
        <color theme="1"/>
        <rFont val="Calibri"/>
        <family val="2"/>
      </rPr>
      <t>Economic and community-based health development Project in Pandeglang, Banten Province</t>
    </r>
  </si>
  <si>
    <r>
      <rPr>
        <sz val="10"/>
        <color theme="1"/>
        <rFont val="Calibri"/>
        <family val="2"/>
      </rPr>
      <t>Malawi and Tanzania Integrated Community Development Program</t>
    </r>
  </si>
  <si>
    <r>
      <rPr>
        <sz val="10"/>
        <color theme="1"/>
        <rFont val="Calibri"/>
        <family val="2"/>
      </rPr>
      <t xml:space="preserve">TANZANIA, UNITED REPUBLIC OF  
MALAWI  
</t>
    </r>
  </si>
  <si>
    <r>
      <rPr>
        <sz val="10"/>
        <color theme="1"/>
        <rFont val="Calibri"/>
        <family val="2"/>
      </rPr>
      <t>Sustainable Livelihoods Program Timor Leste</t>
    </r>
  </si>
  <si>
    <r>
      <rPr>
        <sz val="10"/>
        <color theme="1"/>
        <rFont val="Calibri"/>
        <family val="2"/>
      </rPr>
      <t>Hwange Integrated Community Development Project</t>
    </r>
  </si>
  <si>
    <r>
      <rPr>
        <sz val="10"/>
        <color theme="1"/>
        <rFont val="Calibri"/>
        <family val="2"/>
      </rPr>
      <t>Camarines Norte Indigenous People Empowerment and Development Project</t>
    </r>
  </si>
  <si>
    <r>
      <rPr>
        <sz val="10"/>
        <color theme="1"/>
        <rFont val="Calibri"/>
        <family val="2"/>
      </rPr>
      <t>Camarines Norte Integrated Community Development</t>
    </r>
  </si>
  <si>
    <r>
      <rPr>
        <sz val="10"/>
        <color theme="1"/>
        <rFont val="Calibri"/>
        <family val="2"/>
      </rPr>
      <t>Integrated Pest Management Project in Nepal</t>
    </r>
  </si>
  <si>
    <r>
      <rPr>
        <sz val="10"/>
        <color theme="1"/>
        <rFont val="Calibri"/>
        <family val="2"/>
      </rPr>
      <t>Malindi Livelihoods Project</t>
    </r>
  </si>
  <si>
    <r>
      <rPr>
        <sz val="10"/>
        <color theme="1"/>
        <rFont val="Calibri"/>
        <family val="2"/>
      </rPr>
      <t>Sustainable Food and Livelihood Security (SuFoL) Project Phase 2</t>
    </r>
  </si>
  <si>
    <r>
      <rPr>
        <sz val="10"/>
        <color theme="1"/>
        <rFont val="Calibri"/>
        <family val="2"/>
      </rPr>
      <t>Gokwe Integrated Community Development Project</t>
    </r>
  </si>
  <si>
    <r>
      <rPr>
        <sz val="10"/>
        <color theme="1"/>
        <rFont val="Calibri"/>
        <family val="2"/>
      </rPr>
      <t>Integrated Village Development Project in East NusaTenggara Indonesia</t>
    </r>
  </si>
  <si>
    <r>
      <rPr>
        <sz val="10"/>
        <color theme="1"/>
        <rFont val="Calibri"/>
        <family val="2"/>
      </rPr>
      <t>Sustainable Change with Dignity, Cambodia</t>
    </r>
  </si>
  <si>
    <r>
      <rPr>
        <sz val="10"/>
        <color theme="1"/>
        <rFont val="Calibri"/>
        <family val="2"/>
      </rPr>
      <t>Empowering People with Disabilities in community in Vietnam</t>
    </r>
  </si>
  <si>
    <r>
      <rPr>
        <sz val="10"/>
        <color theme="1"/>
        <rFont val="Calibri"/>
        <family val="2"/>
      </rPr>
      <t>Inclusion of CwD through actions by local government and CSOs</t>
    </r>
  </si>
  <si>
    <r>
      <rPr>
        <sz val="10"/>
        <color theme="1"/>
        <rFont val="Calibri"/>
        <family val="2"/>
      </rPr>
      <t>Seedling of Hope Adults (Bridges of Hope)</t>
    </r>
  </si>
  <si>
    <r>
      <rPr>
        <sz val="10"/>
        <color theme="1"/>
        <rFont val="Calibri"/>
        <family val="2"/>
      </rPr>
      <t>Seedling of Hope Youth in Cambodia</t>
    </r>
  </si>
  <si>
    <r>
      <rPr>
        <sz val="10"/>
        <color theme="1"/>
        <rFont val="Calibri"/>
        <family val="2"/>
      </rPr>
      <t>CONGO, THE DEMOCRATIC REPUBLIC OF THE</t>
    </r>
  </si>
  <si>
    <r>
      <rPr>
        <sz val="10"/>
        <color theme="1"/>
        <rFont val="Calibri"/>
        <family val="2"/>
      </rPr>
      <t>Peace and Protection Program in the DRC</t>
    </r>
  </si>
  <si>
    <r>
      <rPr>
        <sz val="10"/>
        <color theme="1"/>
        <rFont val="Calibri"/>
        <family val="2"/>
      </rPr>
      <t>15220 - Civilian peace-building, conflict prevention and resolution</t>
    </r>
  </si>
  <si>
    <r>
      <rPr>
        <sz val="10"/>
        <color theme="1"/>
        <rFont val="Calibri"/>
        <family val="2"/>
      </rPr>
      <t>Protection program in Timor-Leste</t>
    </r>
  </si>
  <si>
    <r>
      <rPr>
        <sz val="10"/>
        <color theme="1"/>
        <rFont val="Calibri"/>
        <family val="2"/>
      </rPr>
      <t>Zimbabwe Putting Children First</t>
    </r>
  </si>
  <si>
    <r>
      <rPr>
        <sz val="10"/>
        <color theme="1"/>
        <rFont val="Calibri"/>
        <family val="2"/>
      </rPr>
      <t>Protection and re-integration of ex-combatants in the diocese of Bukavu</t>
    </r>
  </si>
  <si>
    <r>
      <rPr>
        <sz val="10"/>
        <color theme="1"/>
        <rFont val="Calibri"/>
        <family val="2"/>
      </rPr>
      <t>SRI LANKA</t>
    </r>
  </si>
  <si>
    <r>
      <rPr>
        <sz val="10"/>
        <color theme="1"/>
        <rFont val="Calibri"/>
        <family val="2"/>
      </rPr>
      <t>Advocacy towards Reconciliation, Unity and Good Governance in Sri Lanka</t>
    </r>
  </si>
  <si>
    <r>
      <rPr>
        <sz val="10"/>
        <color theme="1"/>
        <rFont val="Calibri"/>
        <family val="2"/>
      </rPr>
      <t>Children and Youth Empowerment Project in Nepal</t>
    </r>
  </si>
  <si>
    <r>
      <rPr>
        <sz val="10"/>
        <color theme="1"/>
        <rFont val="Calibri"/>
        <family val="2"/>
      </rPr>
      <t>Sustaining Education for Burmese Refugees in Mae Hong Son</t>
    </r>
  </si>
  <si>
    <r>
      <rPr>
        <sz val="10"/>
        <color theme="1"/>
        <rFont val="Calibri"/>
        <family val="2"/>
      </rPr>
      <t>Community-Led Governance and Development in India</t>
    </r>
  </si>
  <si>
    <r>
      <rPr>
        <sz val="10"/>
        <color theme="1"/>
        <rFont val="Calibri"/>
        <family val="2"/>
      </rPr>
      <t>Programs Effectiveness and Partnerships Development</t>
    </r>
  </si>
  <si>
    <r>
      <rPr>
        <sz val="10"/>
        <color theme="1"/>
        <rFont val="Calibri"/>
        <family val="2"/>
      </rPr>
      <t xml:space="preserve">ZIMBABWE  
INDONESIA  
INDIA  
NEPAL  
BANGLADESH  
PHILIPPINES  
</t>
    </r>
  </si>
  <si>
    <r>
      <rPr>
        <sz val="10"/>
        <color theme="1"/>
        <rFont val="Calibri"/>
        <family val="2"/>
      </rPr>
      <t>99810 - Sectors not specified</t>
    </r>
  </si>
  <si>
    <r>
      <rPr>
        <sz val="10"/>
        <color theme="1"/>
        <rFont val="Calibri"/>
        <family val="2"/>
      </rPr>
      <t>CBM Australia (CBM)</t>
    </r>
  </si>
  <si>
    <r>
      <rPr>
        <sz val="10"/>
        <color theme="1"/>
        <rFont val="Calibri"/>
        <family val="2"/>
      </rPr>
      <t>Promoting Sustainable Livelihoods and Inclusive Development in Uttar Pradesh (P3537)</t>
    </r>
  </si>
  <si>
    <r>
      <rPr>
        <sz val="10"/>
        <color theme="1"/>
        <rFont val="Calibri"/>
        <family val="2"/>
      </rPr>
      <t>Phase II Strengthening Community Based Inclusive Development  (P3337)</t>
    </r>
  </si>
  <si>
    <r>
      <rPr>
        <sz val="10"/>
        <color theme="1"/>
        <rFont val="Calibri"/>
        <family val="2"/>
      </rPr>
      <t>Community Based Rehabilitation Cluster Program - Philippines (P2212)</t>
    </r>
  </si>
  <si>
    <r>
      <rPr>
        <sz val="10"/>
        <color theme="1"/>
        <rFont val="Calibri"/>
        <family val="2"/>
      </rPr>
      <t>CAMEROON</t>
    </r>
  </si>
  <si>
    <r>
      <rPr>
        <sz val="10"/>
        <color theme="1"/>
        <rFont val="Calibri"/>
        <family val="2"/>
      </rPr>
      <t>Comprehensive Community-Based Rehabilitation (CBR) program North Cameroon - Phase II (P3032)</t>
    </r>
  </si>
  <si>
    <r>
      <rPr>
        <sz val="10"/>
        <color theme="1"/>
        <rFont val="Calibri"/>
        <family val="2"/>
      </rPr>
      <t>ETHIOPIA</t>
    </r>
  </si>
  <si>
    <r>
      <rPr>
        <sz val="10"/>
        <color theme="1"/>
        <rFont val="Calibri"/>
        <family val="2"/>
      </rPr>
      <t>Ethiopia Community Based Rehabilitation Cluster</t>
    </r>
  </si>
  <si>
    <r>
      <rPr>
        <sz val="10"/>
        <color theme="1"/>
        <rFont val="Calibri"/>
        <family val="2"/>
      </rPr>
      <t>NIGER</t>
    </r>
  </si>
  <si>
    <r>
      <rPr>
        <sz val="10"/>
        <color theme="1"/>
        <rFont val="Calibri"/>
        <family val="2"/>
      </rPr>
      <t>Programme de Développement Inclusiv à la Base (ProDIB) (P3219)-Phase II</t>
    </r>
  </si>
  <si>
    <r>
      <rPr>
        <sz val="10"/>
        <color theme="1"/>
        <rFont val="Calibri"/>
        <family val="2"/>
      </rPr>
      <t>Poverty Reduction and Community Based Inclusive Development in Eastern India(P3287)</t>
    </r>
  </si>
  <si>
    <r>
      <rPr>
        <sz val="10"/>
        <color theme="1"/>
        <rFont val="Calibri"/>
        <family val="2"/>
      </rPr>
      <t>Socio-Economic Empowerment of Persons with Disabilities (SEEPD) Phase III (P3031)</t>
    </r>
  </si>
  <si>
    <r>
      <rPr>
        <sz val="10"/>
        <color theme="1"/>
        <rFont val="Calibri"/>
        <family val="2"/>
      </rPr>
      <t>Aceh Community Based Inclusive Development Project (ACBID) - (P3489)</t>
    </r>
  </si>
  <si>
    <r>
      <rPr>
        <sz val="10"/>
        <color theme="1"/>
        <rFont val="Calibri"/>
        <family val="2"/>
      </rPr>
      <t>16020 - Employment policy and administrative management</t>
    </r>
  </si>
  <si>
    <r>
      <rPr>
        <sz val="10"/>
        <color theme="1"/>
        <rFont val="Calibri"/>
        <family val="2"/>
      </rPr>
      <t>Promoting Sustainable Development by building Inclusive Communities in Assam (P3302)</t>
    </r>
  </si>
  <si>
    <r>
      <rPr>
        <sz val="10"/>
        <color theme="1"/>
        <rFont val="Calibri"/>
        <family val="2"/>
      </rPr>
      <t>Thanh Hoa Inclusive Eye Health And Education (P3316)</t>
    </r>
  </si>
  <si>
    <r>
      <rPr>
        <sz val="10"/>
        <color theme="1"/>
        <rFont val="Calibri"/>
        <family val="2"/>
      </rPr>
      <t>NIGERIA</t>
    </r>
  </si>
  <si>
    <r>
      <rPr>
        <sz val="10"/>
        <color theme="1"/>
        <rFont val="Calibri"/>
        <family val="2"/>
      </rPr>
      <t>Comprehensive Community Mental Health Program for Benue State(P3466) - Phase II</t>
    </r>
  </si>
  <si>
    <r>
      <rPr>
        <sz val="10"/>
        <color theme="1"/>
        <rFont val="Calibri"/>
        <family val="2"/>
      </rPr>
      <t>CURE National Clubfoot Program (P3401)</t>
    </r>
  </si>
  <si>
    <r>
      <rPr>
        <sz val="10"/>
        <color theme="1"/>
        <rFont val="Calibri"/>
        <family val="2"/>
      </rPr>
      <t>Strengthening Eye-care Services and Inclusive Community-Development in Dien Bien (P3382)</t>
    </r>
  </si>
  <si>
    <r>
      <rPr>
        <sz val="10"/>
        <color theme="1"/>
        <rFont val="Calibri"/>
        <family val="2"/>
      </rPr>
      <t>Inclusive System for Effective Eye-care (I-SEE) in Bandung, Indonesia, (P2941)</t>
    </r>
  </si>
  <si>
    <r>
      <rPr>
        <sz val="10"/>
        <color theme="1"/>
        <rFont val="Calibri"/>
        <family val="2"/>
      </rPr>
      <t>Promoting inclusive health services for people with disability (P2969)</t>
    </r>
  </si>
  <si>
    <r>
      <rPr>
        <sz val="10"/>
        <color theme="1"/>
        <rFont val="Calibri"/>
        <family val="2"/>
      </rPr>
      <t>Integrated Control of Neglected Tropical Diseases (NTDs) (P2829)</t>
    </r>
  </si>
  <si>
    <r>
      <rPr>
        <sz val="10"/>
        <color theme="1"/>
        <rFont val="Calibri"/>
        <family val="2"/>
      </rPr>
      <t>12250 - Infectious disease control</t>
    </r>
  </si>
  <si>
    <r>
      <rPr>
        <sz val="10"/>
        <color theme="1"/>
        <rFont val="Calibri"/>
        <family val="2"/>
      </rPr>
      <t>Transforming Government Schools through an Inclusive Approach to Education Reform(P3203)</t>
    </r>
  </si>
  <si>
    <r>
      <rPr>
        <sz val="10"/>
        <color theme="1"/>
        <rFont val="Calibri"/>
        <family val="2"/>
      </rPr>
      <t>Promotion of Human Rights of Persons with Disabilities in Bangladesh(P3074)–PhaseII</t>
    </r>
  </si>
  <si>
    <r>
      <rPr>
        <sz val="10"/>
        <color theme="1"/>
        <rFont val="Calibri"/>
        <family val="2"/>
      </rPr>
      <t>Promoting Disability Rights and Implementation of CRPD in Vietnam (P3317)</t>
    </r>
  </si>
  <si>
    <r>
      <rPr>
        <sz val="10"/>
        <color theme="1"/>
        <rFont val="Calibri"/>
        <family val="2"/>
      </rPr>
      <t>ChildFund Australia</t>
    </r>
  </si>
  <si>
    <r>
      <rPr>
        <sz val="10"/>
        <color theme="1"/>
        <rFont val="Calibri"/>
        <family val="2"/>
      </rPr>
      <t>Healthy Mothers and Children in Khoun District, Laos (LA03-017)</t>
    </r>
  </si>
  <si>
    <r>
      <rPr>
        <sz val="10"/>
        <color theme="1"/>
        <rFont val="Calibri"/>
        <family val="2"/>
      </rPr>
      <t>Improving Health and Nutrition of PNG’s Women and Children (PG01-006)</t>
    </r>
  </si>
  <si>
    <r>
      <rPr>
        <sz val="10"/>
        <color theme="1"/>
        <rFont val="Calibri"/>
        <family val="2"/>
      </rPr>
      <t>Improving Child Protection Technical Capacity in the Pacific (PC01-001)</t>
    </r>
  </si>
  <si>
    <r>
      <rPr>
        <sz val="10"/>
        <color theme="1"/>
        <rFont val="Calibri"/>
        <family val="2"/>
      </rPr>
      <t xml:space="preserve">FIJI  
SOLOMON ISLANDS  
KIRIBATI  
VANUATU  
</t>
    </r>
  </si>
  <si>
    <r>
      <rPr>
        <sz val="10"/>
        <color theme="1"/>
        <rFont val="Calibri"/>
        <family val="2"/>
      </rPr>
      <t>Improving Community Capacity for Quality Education in Myanmar (MM05-001)</t>
    </r>
  </si>
  <si>
    <r>
      <rPr>
        <sz val="10"/>
        <color theme="1"/>
        <rFont val="Calibri"/>
        <family val="2"/>
      </rPr>
      <t>Improving Education Quality in Cao Bang Province, Vietnam (VN04-024)</t>
    </r>
  </si>
  <si>
    <r>
      <rPr>
        <sz val="10"/>
        <color theme="1"/>
        <rFont val="Calibri"/>
        <family val="2"/>
      </rPr>
      <t>Maternal and Child Health in Cao Bang Province, Vietnam (VN06-060)</t>
    </r>
  </si>
  <si>
    <r>
      <rPr>
        <sz val="10"/>
        <color theme="1"/>
        <rFont val="Calibri"/>
        <family val="2"/>
      </rPr>
      <t>Protecting and Empowering Children and Youth in Myanmar (MM06-002)</t>
    </r>
  </si>
  <si>
    <r>
      <rPr>
        <sz val="10"/>
        <color theme="1"/>
        <rFont val="Calibri"/>
        <family val="2"/>
      </rPr>
      <t>Safeguarding and Inclusion in Sport Project in Asia (RO01-001)</t>
    </r>
  </si>
  <si>
    <r>
      <rPr>
        <sz val="10"/>
        <color theme="1"/>
        <rFont val="Calibri"/>
        <family val="2"/>
      </rPr>
      <t>Building the Resilience of Vulnerable Youth in Ethiopia  (ETH012)</t>
    </r>
  </si>
  <si>
    <r>
      <rPr>
        <sz val="10"/>
        <color theme="1"/>
        <rFont val="Calibri"/>
        <family val="2"/>
      </rPr>
      <t>Learning Beyond Blackboards: Arts and Physical Education in Vientiane (LA01-020)</t>
    </r>
  </si>
  <si>
    <r>
      <rPr>
        <sz val="10"/>
        <color theme="1"/>
        <rFont val="Calibri"/>
        <family val="2"/>
      </rPr>
      <t>Promoting Child and Youth Participation in Vietnam (VN03-026)</t>
    </r>
  </si>
  <si>
    <r>
      <rPr>
        <sz val="10"/>
        <color theme="1"/>
        <rFont val="Calibri"/>
        <family val="2"/>
      </rPr>
      <t>Building Resilience Against Violence and Exploitation of Indigenous Children (PHL013)</t>
    </r>
  </si>
  <si>
    <r>
      <rPr>
        <sz val="10"/>
        <color theme="1"/>
        <rFont val="Calibri"/>
        <family val="2"/>
      </rPr>
      <t>Child Participation for Resilience in Laos (CPR) (LA02-014)</t>
    </r>
  </si>
  <si>
    <r>
      <rPr>
        <sz val="10"/>
        <color theme="1"/>
        <rFont val="Calibri"/>
        <family val="2"/>
      </rPr>
      <t>Enhancing Child Protection Systems in Yangon, Myanmar (MM06-003)</t>
    </r>
  </si>
  <si>
    <r>
      <rPr>
        <sz val="10"/>
        <color theme="1"/>
        <rFont val="Calibri"/>
        <family val="2"/>
      </rPr>
      <t>UGANDA</t>
    </r>
  </si>
  <si>
    <r>
      <rPr>
        <sz val="10"/>
        <color theme="1"/>
        <rFont val="Calibri"/>
        <family val="2"/>
      </rPr>
      <t>Community-led Child Protection Project in Uganda (UGA007)</t>
    </r>
  </si>
  <si>
    <r>
      <rPr>
        <sz val="10"/>
        <color theme="1"/>
        <rFont val="Calibri"/>
        <family val="2"/>
      </rPr>
      <t>Safeguarding Children Through Participation in Schools in Lao PDR (LA02-003)</t>
    </r>
  </si>
  <si>
    <r>
      <rPr>
        <sz val="10"/>
        <color theme="1"/>
        <rFont val="Calibri"/>
        <family val="2"/>
      </rPr>
      <t>Improving Household Environments for Children in Quang Uyen District (VN06-053)</t>
    </r>
  </si>
  <si>
    <r>
      <rPr>
        <sz val="10"/>
        <color theme="1"/>
        <rFont val="Calibri"/>
        <family val="2"/>
      </rPr>
      <t>Community Voices – Empowering Marginal Voices, Chetr Borei District, Cambodia (KH07-033)</t>
    </r>
  </si>
  <si>
    <r>
      <rPr>
        <sz val="10"/>
        <color theme="1"/>
        <rFont val="Calibri"/>
        <family val="2"/>
      </rPr>
      <t>15112 - Decentralisation and support to subnational government</t>
    </r>
  </si>
  <si>
    <r>
      <rPr>
        <sz val="10"/>
        <color theme="1"/>
        <rFont val="Calibri"/>
        <family val="2"/>
      </rPr>
      <t>Community Voices – Empowering Marginal Voices in Svay Chrum, Cambodia (KH07-032)</t>
    </r>
  </si>
  <si>
    <r>
      <rPr>
        <sz val="10"/>
        <color theme="1"/>
        <rFont val="Calibri"/>
        <family val="2"/>
      </rPr>
      <t>Easy2Learn: Phase 2 in Svay Rieng Province, Cambodia (KH01-051 &amp; KH01-052)</t>
    </r>
  </si>
  <si>
    <r>
      <rPr>
        <sz val="10"/>
        <color theme="1"/>
        <rFont val="Calibri"/>
        <family val="2"/>
      </rPr>
      <t>Enhancing Program Quality</t>
    </r>
  </si>
  <si>
    <r>
      <rPr>
        <sz val="10"/>
        <color theme="1"/>
        <rFont val="Calibri"/>
        <family val="2"/>
      </rPr>
      <t>Stronger Justice for Stronger Communities (PG03-004)</t>
    </r>
  </si>
  <si>
    <r>
      <rPr>
        <sz val="10"/>
        <color theme="1"/>
        <rFont val="Calibri"/>
        <family val="2"/>
      </rPr>
      <t>15130 - Legal and judicial development</t>
    </r>
  </si>
  <si>
    <r>
      <rPr>
        <sz val="10"/>
        <color theme="1"/>
        <rFont val="Calibri"/>
        <family val="2"/>
      </rPr>
      <t>Integrated Approach to Improving Nutrition and MCH in Nonghet (LA06-001)</t>
    </r>
  </si>
  <si>
    <r>
      <rPr>
        <sz val="10"/>
        <color theme="1"/>
        <rFont val="Calibri"/>
        <family val="2"/>
      </rPr>
      <t>Guaranteeing Children’s Right to an Identity in Bobonaro District (TIM-006)</t>
    </r>
  </si>
  <si>
    <r>
      <rPr>
        <sz val="10"/>
        <color theme="1"/>
        <rFont val="Calibri"/>
        <family val="2"/>
      </rPr>
      <t>13010 - Population policy and administrative management</t>
    </r>
  </si>
  <si>
    <r>
      <rPr>
        <sz val="10"/>
        <color theme="1"/>
        <rFont val="Calibri"/>
        <family val="2"/>
      </rPr>
      <t>Strengthening Informal and Formal Child Protection Mechanisms (MM06-006)</t>
    </r>
  </si>
  <si>
    <r>
      <rPr>
        <sz val="10"/>
        <color theme="1"/>
        <rFont val="Calibri"/>
        <family val="2"/>
      </rPr>
      <t>Enhancing Youth Empowerment (EYE) - Second Phase (MM07-004)</t>
    </r>
  </si>
  <si>
    <r>
      <rPr>
        <sz val="10"/>
        <color theme="1"/>
        <rFont val="Calibri"/>
        <family val="2"/>
      </rPr>
      <t>Local Empowerment through Community Accountability project in Laos (LA04-002)</t>
    </r>
  </si>
  <si>
    <r>
      <rPr>
        <sz val="10"/>
        <color theme="1"/>
        <rFont val="Calibri"/>
        <family val="2"/>
      </rPr>
      <t>Happy and Effective Schools (VN04-022)</t>
    </r>
  </si>
  <si>
    <r>
      <rPr>
        <sz val="10"/>
        <color theme="1"/>
        <rFont val="Calibri"/>
        <family val="2"/>
      </rPr>
      <t>Life Skills through Sport – Pass-It-Back Laos and Vietnam project (RO01-003)</t>
    </r>
  </si>
  <si>
    <r>
      <rPr>
        <sz val="10"/>
        <color theme="1"/>
        <rFont val="Calibri"/>
        <family val="2"/>
      </rPr>
      <t>Tune In: Adolescent Sexual and Reproductive Health (LA04-001)</t>
    </r>
  </si>
  <si>
    <r>
      <rPr>
        <sz val="10"/>
        <color theme="1"/>
        <rFont val="Calibri"/>
        <family val="2"/>
      </rPr>
      <t>Strengthening Adolescent Resilience through Media Literacy in Laos (LA04-003)</t>
    </r>
  </si>
  <si>
    <r>
      <rPr>
        <sz val="10"/>
        <color theme="1"/>
        <rFont val="Calibri"/>
        <family val="2"/>
      </rPr>
      <t>Fijian Social Work Training Project – Phase 1 (PC01-002)</t>
    </r>
  </si>
  <si>
    <r>
      <rPr>
        <sz val="10"/>
        <color theme="1"/>
        <rFont val="Calibri"/>
        <family val="2"/>
      </rPr>
      <t>Health in the Hands of the People (TIM-007)</t>
    </r>
  </si>
  <si>
    <r>
      <rPr>
        <sz val="10"/>
        <color theme="1"/>
        <rFont val="Calibri"/>
        <family val="2"/>
      </rPr>
      <t>Every Child a Reader (TIM-008)</t>
    </r>
  </si>
  <si>
    <r>
      <rPr>
        <sz val="10"/>
        <color theme="1"/>
        <rFont val="Calibri"/>
        <family val="2"/>
      </rPr>
      <t>Community Voices in Romeas Haek District, Cambodia (KH07-034)</t>
    </r>
  </si>
  <si>
    <r>
      <rPr>
        <sz val="10"/>
        <color theme="1"/>
        <rFont val="Calibri"/>
        <family val="2"/>
      </rPr>
      <t>Credit Union Foundation Australia (CUFA)</t>
    </r>
  </si>
  <si>
    <r>
      <rPr>
        <sz val="10"/>
        <color theme="1"/>
        <rFont val="Calibri"/>
        <family val="2"/>
      </rPr>
      <t>Cambodia Children's Financial Literacy Project</t>
    </r>
  </si>
  <si>
    <r>
      <rPr>
        <sz val="10"/>
        <color theme="1"/>
        <rFont val="Calibri"/>
        <family val="2"/>
      </rPr>
      <t>Myanmar Model Credit Union Development Project</t>
    </r>
  </si>
  <si>
    <r>
      <rPr>
        <sz val="10"/>
        <color theme="1"/>
        <rFont val="Calibri"/>
        <family val="2"/>
      </rPr>
      <t>Cambodia Model Credit Union Development Project (CUD)</t>
    </r>
  </si>
  <si>
    <r>
      <rPr>
        <sz val="10"/>
        <color theme="1"/>
        <rFont val="Calibri"/>
        <family val="2"/>
      </rPr>
      <t>Timor Leste Model Credit Union Development (CUD)</t>
    </r>
  </si>
  <si>
    <r>
      <rPr>
        <sz val="10"/>
        <color theme="1"/>
        <rFont val="Calibri"/>
        <family val="2"/>
      </rPr>
      <t>Myanmar Children's Financial Literacy Project</t>
    </r>
  </si>
  <si>
    <r>
      <rPr>
        <sz val="10"/>
        <color theme="1"/>
        <rFont val="Calibri"/>
        <family val="2"/>
      </rPr>
      <t>Every Home Global Concern Limited (EHGC)</t>
    </r>
  </si>
  <si>
    <r>
      <rPr>
        <sz val="10"/>
        <color theme="1"/>
        <rFont val="Calibri"/>
        <family val="2"/>
      </rPr>
      <t>Kazala Food Security Project (Zambia)</t>
    </r>
  </si>
  <si>
    <r>
      <rPr>
        <sz val="10"/>
        <color theme="1"/>
        <rFont val="Calibri"/>
        <family val="2"/>
      </rPr>
      <t>TOGO</t>
    </r>
  </si>
  <si>
    <r>
      <rPr>
        <sz val="10"/>
        <color theme="1"/>
        <rFont val="Calibri"/>
        <family val="2"/>
      </rPr>
      <t>Vogan Health Project (Togo)</t>
    </r>
  </si>
  <si>
    <r>
      <rPr>
        <sz val="10"/>
        <color theme="1"/>
        <rFont val="Calibri"/>
        <family val="2"/>
      </rPr>
      <t>Chilumba Income Security Project (Malawi)</t>
    </r>
  </si>
  <si>
    <r>
      <rPr>
        <sz val="10"/>
        <color theme="1"/>
        <rFont val="Calibri"/>
        <family val="2"/>
      </rPr>
      <t>Family Planning NSW (FPNSW)</t>
    </r>
  </si>
  <si>
    <r>
      <rPr>
        <sz val="10"/>
        <color theme="1"/>
        <rFont val="Calibri"/>
        <family val="2"/>
      </rPr>
      <t>Increasing cervical cancer screening in Vanuatu</t>
    </r>
  </si>
  <si>
    <r>
      <rPr>
        <sz val="10"/>
        <color theme="1"/>
        <rFont val="Calibri"/>
        <family val="2"/>
      </rPr>
      <t>Sexual Reproductive Health/Family Planning</t>
    </r>
  </si>
  <si>
    <r>
      <rPr>
        <sz val="10"/>
        <color theme="1"/>
        <rFont val="Calibri"/>
        <family val="2"/>
      </rPr>
      <t>Increasing cervical cancer screening in the Solomon Islands</t>
    </r>
  </si>
  <si>
    <r>
      <rPr>
        <sz val="10"/>
        <color theme="1"/>
        <rFont val="Calibri"/>
        <family val="2"/>
      </rPr>
      <t>Increasing access to contraception in Vanuatu</t>
    </r>
  </si>
  <si>
    <r>
      <rPr>
        <sz val="10"/>
        <color theme="1"/>
        <rFont val="Calibri"/>
        <family val="2"/>
      </rPr>
      <t>13030 - Family planning</t>
    </r>
  </si>
  <si>
    <r>
      <rPr>
        <sz val="10"/>
        <color theme="1"/>
        <rFont val="Calibri"/>
        <family val="2"/>
      </rPr>
      <t>Building capacity of reproductive health educators in the Pacific</t>
    </r>
  </si>
  <si>
    <r>
      <rPr>
        <sz val="10"/>
        <color theme="1"/>
        <rFont val="Calibri"/>
        <family val="2"/>
      </rPr>
      <t>13081 - Personnel development for population and reproductive health</t>
    </r>
  </si>
  <si>
    <r>
      <rPr>
        <sz val="10"/>
        <color theme="1"/>
        <rFont val="Calibri"/>
        <family val="2"/>
      </rPr>
      <t>Increasing access to reproductive and sexual health services in PNG</t>
    </r>
  </si>
  <si>
    <r>
      <rPr>
        <sz val="10"/>
        <color theme="1"/>
        <rFont val="Calibri"/>
        <family val="2"/>
      </rPr>
      <t>Disability inclusive reproductive and sexual health education in Fiji</t>
    </r>
  </si>
  <si>
    <r>
      <rPr>
        <sz val="10"/>
        <color theme="1"/>
        <rFont val="Calibri"/>
        <family val="2"/>
      </rPr>
      <t>Kamap Man Tru Men’s Health and Gender Awareness Program</t>
    </r>
  </si>
  <si>
    <r>
      <rPr>
        <sz val="10"/>
        <color theme="1"/>
        <rFont val="Calibri"/>
        <family val="2"/>
      </rPr>
      <t>Men's Health and Gender Program in Timor Leste</t>
    </r>
  </si>
  <si>
    <r>
      <rPr>
        <sz val="10"/>
        <color theme="1"/>
        <rFont val="Calibri"/>
        <family val="2"/>
      </rPr>
      <t>The Fred Hollows Foundation (FHF)</t>
    </r>
  </si>
  <si>
    <r>
      <rPr>
        <sz val="10"/>
        <color theme="1"/>
        <rFont val="Calibri"/>
        <family val="2"/>
      </rPr>
      <t>Improving Gender Equity in Eye Health in Nepal</t>
    </r>
  </si>
  <si>
    <r>
      <rPr>
        <sz val="10"/>
        <color theme="1"/>
        <rFont val="Calibri"/>
        <family val="2"/>
      </rPr>
      <t>Empowering Female Garment Workers to Access Eye Care Services</t>
    </r>
  </si>
  <si>
    <r>
      <rPr>
        <sz val="10"/>
        <color theme="1"/>
        <rFont val="Calibri"/>
        <family val="2"/>
      </rPr>
      <t>Restoring Vision to Empower Rural and Marginalised Women and Children</t>
    </r>
  </si>
  <si>
    <r>
      <rPr>
        <sz val="10"/>
        <color theme="1"/>
        <rFont val="Calibri"/>
        <family val="2"/>
      </rPr>
      <t>Better Quality for Eye Care (BEQUEC) Project in Vietnam</t>
    </r>
  </si>
  <si>
    <r>
      <rPr>
        <sz val="10"/>
        <color theme="1"/>
        <rFont val="Calibri"/>
        <family val="2"/>
      </rPr>
      <t>Increasing Demand and Uptake of Cataract Services in Kenya</t>
    </r>
  </si>
  <si>
    <r>
      <rPr>
        <sz val="10"/>
        <color theme="1"/>
        <rFont val="Calibri"/>
        <family val="2"/>
      </rPr>
      <t>Strengthening Gender Equality In Eye Health in Cambodia</t>
    </r>
  </si>
  <si>
    <r>
      <rPr>
        <sz val="10"/>
        <color theme="1"/>
        <rFont val="Calibri"/>
        <family val="2"/>
      </rPr>
      <t>Comprehensive Eye Care for Female Agriculture and Cottage Workers, Pakistan</t>
    </r>
  </si>
  <si>
    <r>
      <rPr>
        <sz val="10"/>
        <color theme="1"/>
        <rFont val="Calibri"/>
        <family val="2"/>
      </rPr>
      <t>Better Eyes for Better Education in Viet Nam</t>
    </r>
  </si>
  <si>
    <r>
      <rPr>
        <sz val="10"/>
        <color theme="1"/>
        <rFont val="Calibri"/>
        <family val="2"/>
      </rPr>
      <t>Integrating Diabetes Eye Care in Kenya's Public Health System</t>
    </r>
  </si>
  <si>
    <r>
      <rPr>
        <sz val="10"/>
        <color theme="1"/>
        <rFont val="Calibri"/>
        <family val="2"/>
      </rPr>
      <t>National Eye Health Workforce Development Project, Cambodia</t>
    </r>
  </si>
  <si>
    <r>
      <rPr>
        <sz val="10"/>
        <color theme="1"/>
        <rFont val="Calibri"/>
        <family val="2"/>
      </rPr>
      <t>Diabetic Retinopathy Situational Analysis in Viet Nam</t>
    </r>
  </si>
  <si>
    <r>
      <rPr>
        <sz val="10"/>
        <color theme="1"/>
        <rFont val="Calibri"/>
        <family val="2"/>
      </rPr>
      <t>Child Sight Saving Project (CSSP) in Pakistan</t>
    </r>
  </si>
  <si>
    <r>
      <rPr>
        <sz val="10"/>
        <color theme="1"/>
        <rFont val="Calibri"/>
        <family val="2"/>
      </rPr>
      <t>PHILIPPINES (MINDANAO)</t>
    </r>
  </si>
  <si>
    <r>
      <rPr>
        <sz val="10"/>
        <color theme="1"/>
        <rFont val="Calibri"/>
        <family val="2"/>
      </rPr>
      <t>Universal Access to Eye Health in Surigao del Norte, Philippines</t>
    </r>
  </si>
  <si>
    <r>
      <rPr>
        <sz val="10"/>
        <color theme="1"/>
        <rFont val="Calibri"/>
        <family val="2"/>
      </rPr>
      <t>Building our Effectiveness Practice</t>
    </r>
  </si>
  <si>
    <r>
      <rPr>
        <sz val="10"/>
        <color theme="1"/>
        <rFont val="Calibri"/>
        <family val="2"/>
      </rPr>
      <t>Provincial and Primary Eye Health Strengthening Project in Cambodia (PPEHS)</t>
    </r>
  </si>
  <si>
    <r>
      <rPr>
        <sz val="10"/>
        <color theme="1"/>
        <rFont val="Calibri"/>
        <family val="2"/>
      </rPr>
      <t>Lao PDR Sustainable Comprehensive Eye Care Project Phase II</t>
    </r>
  </si>
  <si>
    <r>
      <rPr>
        <sz val="10"/>
        <color theme="1"/>
        <rFont val="Calibri"/>
        <family val="2"/>
      </rPr>
      <t>Habitat for Humanity Australia</t>
    </r>
  </si>
  <si>
    <r>
      <rPr>
        <sz val="10"/>
        <color theme="1"/>
        <rFont val="Calibri"/>
        <family val="2"/>
      </rPr>
      <t>Building Disaster Resilient Communities in Central and Southern Vietnam</t>
    </r>
  </si>
  <si>
    <r>
      <rPr>
        <sz val="10"/>
        <color theme="1"/>
        <rFont val="Calibri"/>
        <family val="2"/>
      </rPr>
      <t>Increasing urban resilience in Dala Township, Myanmar</t>
    </r>
  </si>
  <si>
    <r>
      <rPr>
        <sz val="10"/>
        <color theme="1"/>
        <rFont val="Calibri"/>
        <family val="2"/>
      </rPr>
      <t>43030 - Urban development and management</t>
    </r>
  </si>
  <si>
    <r>
      <rPr>
        <sz val="10"/>
        <color theme="1"/>
        <rFont val="Calibri"/>
        <family val="2"/>
      </rPr>
      <t>Eastern Nepal Disaster Risk Reduction Project</t>
    </r>
  </si>
  <si>
    <r>
      <rPr>
        <sz val="10"/>
        <color theme="1"/>
        <rFont val="Calibri"/>
        <family val="2"/>
      </rPr>
      <t>Market Development and Skills Training in Housing Construction - Cambodia</t>
    </r>
  </si>
  <si>
    <r>
      <rPr>
        <sz val="10"/>
        <color theme="1"/>
        <rFont val="Calibri"/>
        <family val="2"/>
      </rPr>
      <t>16040 - Low-cost housing</t>
    </r>
  </si>
  <si>
    <r>
      <rPr>
        <sz val="10"/>
        <color theme="1"/>
        <rFont val="Calibri"/>
        <family val="2"/>
      </rPr>
      <t>Building Homes Building Positive Lives, Phase II</t>
    </r>
  </si>
  <si>
    <r>
      <rPr>
        <sz val="10"/>
        <color theme="1"/>
        <rFont val="Calibri"/>
        <family val="2"/>
      </rPr>
      <t>Design, Monitoring and Evaluation: Australian based component and capacity building</t>
    </r>
  </si>
  <si>
    <r>
      <rPr>
        <sz val="10"/>
        <color theme="1"/>
        <rFont val="Calibri"/>
        <family val="2"/>
      </rPr>
      <t xml:space="preserve">VIET NAM  
NEPAL  
MYANMAR  
PHILIPPINES  
</t>
    </r>
  </si>
  <si>
    <r>
      <rPr>
        <sz val="10"/>
        <color theme="1"/>
        <rFont val="Calibri"/>
        <family val="2"/>
      </rPr>
      <t>Dhaka Urban Resiliency Project - Phase II</t>
    </r>
  </si>
  <si>
    <r>
      <rPr>
        <sz val="10"/>
        <color theme="1"/>
        <rFont val="Calibri"/>
        <family val="2"/>
      </rPr>
      <t>Tavuya Community Development Project</t>
    </r>
  </si>
  <si>
    <r>
      <rPr>
        <sz val="10"/>
        <color theme="1"/>
        <rFont val="Calibri"/>
        <family val="2"/>
      </rPr>
      <t>Dhaka Urban Resiliency Project Phase III</t>
    </r>
  </si>
  <si>
    <r>
      <rPr>
        <sz val="10"/>
        <color theme="1"/>
        <rFont val="Calibri"/>
        <family val="2"/>
      </rPr>
      <t>East Nepal Disaster Risk Reduction Project - Phase II</t>
    </r>
  </si>
  <si>
    <r>
      <rPr>
        <sz val="10"/>
        <color theme="1"/>
        <rFont val="Calibri"/>
        <family val="2"/>
      </rPr>
      <t>International Needs Australia (INA)</t>
    </r>
  </si>
  <si>
    <r>
      <rPr>
        <sz val="10"/>
        <color theme="1"/>
        <rFont val="Calibri"/>
        <family val="2"/>
      </rPr>
      <t>Shurmo Education and Livelihoods Development in Ethiopia</t>
    </r>
  </si>
  <si>
    <r>
      <rPr>
        <sz val="10"/>
        <color theme="1"/>
        <rFont val="Calibri"/>
        <family val="2"/>
      </rPr>
      <t>Promoting Maternal and Child Health Improvement - Lamjung District of Nepal</t>
    </r>
  </si>
  <si>
    <r>
      <rPr>
        <sz val="10"/>
        <color theme="1"/>
        <rFont val="Calibri"/>
        <family val="2"/>
      </rPr>
      <t>Building Community Capacity for Protection of Child Rights in Myanmar</t>
    </r>
  </si>
  <si>
    <r>
      <rPr>
        <sz val="10"/>
        <color theme="1"/>
        <rFont val="Calibri"/>
        <family val="2"/>
      </rPr>
      <t>Income Enhancement for Subsistence Farmers in Uganda's Central Region</t>
    </r>
  </si>
  <si>
    <r>
      <rPr>
        <sz val="10"/>
        <color theme="1"/>
        <rFont val="Calibri"/>
        <family val="2"/>
      </rPr>
      <t>Strengthening partnerships for maternal and child health in Rukum Nepal</t>
    </r>
  </si>
  <si>
    <r>
      <rPr>
        <sz val="10"/>
        <color theme="1"/>
        <rFont val="Calibri"/>
        <family val="2"/>
      </rPr>
      <t>International Nepal Fellowship (Australia) Limited (INF)</t>
    </r>
  </si>
  <si>
    <r>
      <rPr>
        <sz val="10"/>
        <color theme="1"/>
        <rFont val="Calibri"/>
        <family val="2"/>
      </rPr>
      <t>Western Nepal Participatory Community Development</t>
    </r>
  </si>
  <si>
    <r>
      <rPr>
        <sz val="10"/>
        <color theme="1"/>
        <rFont val="Calibri"/>
        <family val="2"/>
      </rPr>
      <t>Disability Partnerships in Western Nepal</t>
    </r>
  </si>
  <si>
    <r>
      <rPr>
        <sz val="10"/>
        <color theme="1"/>
        <rFont val="Calibri"/>
        <family val="2"/>
      </rPr>
      <t>International Women's Development Agency</t>
    </r>
  </si>
  <si>
    <r>
      <rPr>
        <sz val="10"/>
        <color theme="1"/>
        <rFont val="Calibri"/>
        <family val="2"/>
      </rPr>
      <t>Speak Up, Speak Out: GIRLS leading change in Fiji</t>
    </r>
  </si>
  <si>
    <r>
      <rPr>
        <sz val="10"/>
        <color theme="1"/>
        <rFont val="Calibri"/>
        <family val="2"/>
      </rPr>
      <t>Violence Against Women in Rural Solomon Islands: Prevention and Response</t>
    </r>
  </si>
  <si>
    <r>
      <rPr>
        <sz val="10"/>
        <color theme="1"/>
        <rFont val="Calibri"/>
        <family val="2"/>
      </rPr>
      <t>Women, Peace, Security and the Humanitarian Agenda in the Pacific</t>
    </r>
  </si>
  <si>
    <r>
      <rPr>
        <sz val="10"/>
        <color theme="1"/>
        <rFont val="Calibri"/>
        <family val="2"/>
      </rPr>
      <t xml:space="preserve">TONGA  
SOLOMON ISLANDS  
VANUATU  
PAPUA NEW GUINEA  
FIJI  
</t>
    </r>
  </si>
  <si>
    <r>
      <rPr>
        <sz val="10"/>
        <color theme="1"/>
        <rFont val="Calibri"/>
        <family val="2"/>
      </rPr>
      <t>IWDA Thematic Review: Women's Safety and Security</t>
    </r>
  </si>
  <si>
    <r>
      <rPr>
        <sz val="10"/>
        <color theme="1"/>
        <rFont val="Calibri"/>
        <family val="2"/>
      </rPr>
      <t xml:space="preserve">TIMOR-LESTE  
CAMBODIA  
MYANMAR  
SOLOMON ISLANDS  
PAPUA NEW GUINEA  
FIJI  
</t>
    </r>
  </si>
  <si>
    <r>
      <rPr>
        <sz val="10"/>
        <color theme="1"/>
        <rFont val="Calibri"/>
        <family val="2"/>
      </rPr>
      <t>Promoting Women’s Empowerment, Development, Protection and Healing in PNG</t>
    </r>
  </si>
  <si>
    <r>
      <rPr>
        <sz val="10"/>
        <color theme="1"/>
        <rFont val="Calibri"/>
        <family val="2"/>
      </rPr>
      <t>Women's Economic Empowerment and Leadership in Solomon Islands including Evaluation</t>
    </r>
  </si>
  <si>
    <r>
      <rPr>
        <sz val="10"/>
        <color theme="1"/>
        <rFont val="Calibri"/>
        <family val="2"/>
      </rPr>
      <t>Rural Women's Development Program Covalima Timor Leste - Leadership Development Project</t>
    </r>
  </si>
  <si>
    <r>
      <rPr>
        <sz val="10"/>
        <color theme="1"/>
        <rFont val="Calibri"/>
        <family val="2"/>
      </rPr>
      <t>The Leprosy Mission Australia (TLMA)</t>
    </r>
  </si>
  <si>
    <r>
      <rPr>
        <sz val="10"/>
        <color theme="1"/>
        <rFont val="Calibri"/>
        <family val="2"/>
      </rPr>
      <t>The Rights for People with Disabilities in Timor Leste Project</t>
    </r>
  </si>
  <si>
    <r>
      <rPr>
        <sz val="10"/>
        <color theme="1"/>
        <rFont val="Calibri"/>
        <family val="2"/>
      </rPr>
      <t>Rural Community Based Rehabilitation Social, Economic and Health Development project.</t>
    </r>
  </si>
  <si>
    <r>
      <rPr>
        <sz val="10"/>
        <color theme="1"/>
        <rFont val="Calibri"/>
        <family val="2"/>
      </rPr>
      <t>Better Health for Communities affected by leprosy in Timor Leste</t>
    </r>
  </si>
  <si>
    <r>
      <rPr>
        <sz val="10"/>
        <color theme="1"/>
        <rFont val="Calibri"/>
        <family val="2"/>
      </rPr>
      <t>Integrated Neglected Tropical Disease &amp; Disability Project in Zamfara State, Nigeria</t>
    </r>
  </si>
  <si>
    <r>
      <rPr>
        <sz val="10"/>
        <color theme="1"/>
        <rFont val="Calibri"/>
        <family val="2"/>
      </rPr>
      <t>Participatory Action for Community Empowerment/Development in Chitwan/Makwanpur/Parsa (PACED CHAMP)</t>
    </r>
  </si>
  <si>
    <r>
      <rPr>
        <sz val="10"/>
        <color theme="1"/>
        <rFont val="Calibri"/>
        <family val="2"/>
      </rPr>
      <t>Releasing Capabilities of Leprosy Affected &amp; Marginalised People: Phase-2 (RECLAIM-2)</t>
    </r>
  </si>
  <si>
    <r>
      <rPr>
        <sz val="10"/>
        <color theme="1"/>
        <rFont val="Calibri"/>
        <family val="2"/>
      </rPr>
      <t>Marie Stopes International Australia (MSIA)</t>
    </r>
  </si>
  <si>
    <r>
      <rPr>
        <sz val="10"/>
        <color theme="1"/>
        <rFont val="Calibri"/>
        <family val="2"/>
      </rPr>
      <t>Advancing sexual and reproductive well-being of underserved communities in Nepal</t>
    </r>
  </si>
  <si>
    <r>
      <rPr>
        <sz val="10"/>
        <color theme="1"/>
        <rFont val="Calibri"/>
        <family val="2"/>
      </rPr>
      <t>Increasing access to SRH services through private partnership in Vietnam</t>
    </r>
  </si>
  <si>
    <r>
      <rPr>
        <sz val="10"/>
        <color theme="1"/>
        <rFont val="Calibri"/>
        <family val="2"/>
      </rPr>
      <t>Business of Development: Private Partnerships to Deliver Vietnam’s Health Goals</t>
    </r>
  </si>
  <si>
    <r>
      <rPr>
        <sz val="10"/>
        <color theme="1"/>
        <rFont val="Calibri"/>
        <family val="2"/>
      </rPr>
      <t>Sustainable model for sexual and reproductive health centres in Cambodia</t>
    </r>
  </si>
  <si>
    <r>
      <rPr>
        <sz val="10"/>
        <color theme="1"/>
        <rFont val="Calibri"/>
        <family val="2"/>
      </rPr>
      <t>Act for Peace NCCA</t>
    </r>
  </si>
  <si>
    <r>
      <rPr>
        <sz val="10"/>
        <color theme="1"/>
        <rFont val="Calibri"/>
        <family val="2"/>
      </rPr>
      <t>Improving Access and Quality of Education for Girls in Pakistan</t>
    </r>
  </si>
  <si>
    <r>
      <rPr>
        <sz val="10"/>
        <color theme="1"/>
        <rFont val="Calibri"/>
        <family val="2"/>
      </rPr>
      <t>Disaster Resilience through Enhanced Adaptive Measures in Tana Toraja, Indonesia</t>
    </r>
  </si>
  <si>
    <r>
      <rPr>
        <sz val="10"/>
        <color theme="1"/>
        <rFont val="Calibri"/>
        <family val="2"/>
      </rPr>
      <t>Increasing Food Security for Zimbabwean Subsistence Farmers through Conservation Farming</t>
    </r>
  </si>
  <si>
    <r>
      <rPr>
        <sz val="10"/>
        <color theme="1"/>
        <rFont val="Calibri"/>
        <family val="2"/>
      </rPr>
      <t>India Refugee Health Program with return to Sri Lanka focus</t>
    </r>
  </si>
  <si>
    <r>
      <rPr>
        <sz val="10"/>
        <color theme="1"/>
        <rFont val="Calibri"/>
        <family val="2"/>
      </rPr>
      <t>Primary healthcare and vocational training for Palestinian families in Gaza.</t>
    </r>
  </si>
  <si>
    <r>
      <rPr>
        <sz val="10"/>
        <color theme="1"/>
        <rFont val="Calibri"/>
        <family val="2"/>
      </rPr>
      <t>Maternal and Child Rural Healthcare Program, Umerkot District, Pakistan</t>
    </r>
  </si>
  <si>
    <r>
      <rPr>
        <sz val="10"/>
        <color theme="1"/>
        <rFont val="Calibri"/>
        <family val="2"/>
      </rPr>
      <t>Karenni Refugee Camp Management Project on the Thai Myanmar border</t>
    </r>
  </si>
  <si>
    <r>
      <rPr>
        <sz val="10"/>
        <color theme="1"/>
        <rFont val="Calibri"/>
        <family val="2"/>
      </rPr>
      <t>72050 - Relief co-ordination; protection and support services</t>
    </r>
  </si>
  <si>
    <r>
      <rPr>
        <sz val="10"/>
        <color theme="1"/>
        <rFont val="Calibri"/>
        <family val="2"/>
      </rPr>
      <t>S/GBV and livelihoods project for urban refugees living in Ethiopia.</t>
    </r>
  </si>
  <si>
    <r>
      <rPr>
        <sz val="10"/>
        <color theme="1"/>
        <rFont val="Calibri"/>
        <family val="2"/>
      </rPr>
      <t>Strengthening Disaster/Climate-Change Resilience Capacities of Communities in the Philippines</t>
    </r>
  </si>
  <si>
    <r>
      <rPr>
        <sz val="10"/>
        <color theme="1"/>
        <rFont val="Calibri"/>
        <family val="2"/>
      </rPr>
      <t>Vanuatu Community Based Disaster Resilience Project</t>
    </r>
  </si>
  <si>
    <r>
      <rPr>
        <sz val="10"/>
        <color theme="1"/>
        <rFont val="Calibri"/>
        <family val="2"/>
      </rPr>
      <t>Safe Schools and Safe Communities project in Tana Toraja, Indonesia.</t>
    </r>
  </si>
  <si>
    <r>
      <rPr>
        <sz val="10"/>
        <color theme="1"/>
        <rFont val="Calibri"/>
        <family val="2"/>
      </rPr>
      <t>Opportunity International Australia (OIA)</t>
    </r>
  </si>
  <si>
    <r>
      <rPr>
        <sz val="10"/>
        <color theme="1"/>
        <rFont val="Calibri"/>
        <family val="2"/>
      </rPr>
      <t>Graduation from extreme poverty to sustainable livelihoods in the Philippines</t>
    </r>
  </si>
  <si>
    <r>
      <rPr>
        <sz val="10"/>
        <color theme="1"/>
        <rFont val="Calibri"/>
        <family val="2"/>
      </rPr>
      <t>Increasing Financial Inclusion and Access to Microfinance in Indonesia</t>
    </r>
  </si>
  <si>
    <r>
      <rPr>
        <sz val="10"/>
        <color theme="1"/>
        <rFont val="Calibri"/>
        <family val="2"/>
      </rPr>
      <t>Leadership Strengthening of Asian Partners</t>
    </r>
  </si>
  <si>
    <r>
      <rPr>
        <sz val="10"/>
        <color theme="1"/>
        <rFont val="Calibri"/>
        <family val="2"/>
      </rPr>
      <t xml:space="preserve">INDONESIA  
INDIA  
PHILIPPINES  
</t>
    </r>
  </si>
  <si>
    <r>
      <rPr>
        <sz val="10"/>
        <color theme="1"/>
        <rFont val="Calibri"/>
        <family val="2"/>
      </rPr>
      <t>Increasing Digital Financial Inclusion in the Philippines</t>
    </r>
  </si>
  <si>
    <r>
      <rPr>
        <sz val="10"/>
        <color theme="1"/>
        <rFont val="Calibri"/>
        <family val="2"/>
      </rPr>
      <t>24030 - Formal sector financial intermediaries</t>
    </r>
  </si>
  <si>
    <r>
      <rPr>
        <sz val="10"/>
        <color theme="1"/>
        <rFont val="Calibri"/>
        <family val="2"/>
      </rPr>
      <t>Oxfam Australia (OAU)</t>
    </r>
  </si>
  <si>
    <r>
      <rPr>
        <sz val="10"/>
        <color theme="1"/>
        <rFont val="Calibri"/>
        <family val="2"/>
      </rPr>
      <t>Vanuatu Governance, Leadership, and Accountability</t>
    </r>
  </si>
  <si>
    <r>
      <rPr>
        <sz val="10"/>
        <color theme="1"/>
        <rFont val="Calibri"/>
        <family val="2"/>
      </rPr>
      <t>Solomon Islands Herem Staka Vois (Many Voices to be Heard)</t>
    </r>
  </si>
  <si>
    <r>
      <rPr>
        <sz val="10"/>
        <color theme="1"/>
        <rFont val="Calibri"/>
        <family val="2"/>
      </rPr>
      <t>Inclusive and Transformative Extractives Industries in Southern Africa</t>
    </r>
  </si>
  <si>
    <r>
      <rPr>
        <sz val="10"/>
        <color theme="1"/>
        <rFont val="Calibri"/>
        <family val="2"/>
      </rPr>
      <t xml:space="preserve">MALAWI  
MOZAMBIQUE  
SOUTH AFRICA  
ZAMBIA  
ZIMBABWE  
</t>
    </r>
  </si>
  <si>
    <r>
      <rPr>
        <sz val="10"/>
        <color theme="1"/>
        <rFont val="Calibri"/>
        <family val="2"/>
      </rPr>
      <t>32210 - Mineral/mining policy and administrative management</t>
    </r>
  </si>
  <si>
    <r>
      <rPr>
        <sz val="10"/>
        <color theme="1"/>
        <rFont val="Calibri"/>
        <family val="2"/>
      </rPr>
      <t>Fair, Sustainable and Inclusive Economic Development in Indonesia</t>
    </r>
  </si>
  <si>
    <r>
      <rPr>
        <sz val="10"/>
        <color theme="1"/>
        <rFont val="Calibri"/>
        <family val="2"/>
      </rPr>
      <t>Saving PNG Lives through clean water, sanitation and hygiene services</t>
    </r>
  </si>
  <si>
    <r>
      <rPr>
        <sz val="10"/>
        <color theme="1"/>
        <rFont val="Calibri"/>
        <family val="2"/>
      </rPr>
      <t>Bangladesh Rural (REE-CALL) and Urban Resilience</t>
    </r>
  </si>
  <si>
    <r>
      <rPr>
        <sz val="10"/>
        <color theme="1"/>
        <rFont val="Calibri"/>
        <family val="2"/>
      </rPr>
      <t>Indonesia Disaster Risk Management (DRM)</t>
    </r>
  </si>
  <si>
    <r>
      <rPr>
        <sz val="10"/>
        <color theme="1"/>
        <rFont val="Calibri"/>
        <family val="2"/>
      </rPr>
      <t>Strengthening Community Livelihoods in Timor-Leste</t>
    </r>
  </si>
  <si>
    <r>
      <rPr>
        <sz val="10"/>
        <color theme="1"/>
        <rFont val="Calibri"/>
        <family val="2"/>
      </rPr>
      <t>Sustaining and Nurturing Rural Agro-Industrial Social Enterprises (SUNRISE), Sri Lanka</t>
    </r>
  </si>
  <si>
    <r>
      <rPr>
        <sz val="10"/>
        <color theme="1"/>
        <rFont val="Calibri"/>
        <family val="2"/>
      </rPr>
      <t>Indonesia Gender Justice</t>
    </r>
  </si>
  <si>
    <r>
      <rPr>
        <sz val="10"/>
        <color theme="1"/>
        <rFont val="Calibri"/>
        <family val="2"/>
      </rPr>
      <t>Ending Violence Against Women (EVAW) in PNG</t>
    </r>
  </si>
  <si>
    <r>
      <rPr>
        <sz val="10"/>
        <color theme="1"/>
        <rFont val="Calibri"/>
        <family val="2"/>
      </rPr>
      <t>She Can Lead Women’s Political Emancipation in Pakistan</t>
    </r>
  </si>
  <si>
    <r>
      <rPr>
        <sz val="10"/>
        <color theme="1"/>
        <rFont val="Calibri"/>
        <family val="2"/>
      </rPr>
      <t>Vanuatu Gender Justice, Youth and Livelihoods Project</t>
    </r>
  </si>
  <si>
    <r>
      <rPr>
        <sz val="10"/>
        <color theme="1"/>
        <rFont val="Calibri"/>
        <family val="2"/>
      </rPr>
      <t>Plan International Australia (PIA)</t>
    </r>
  </si>
  <si>
    <r>
      <rPr>
        <sz val="10"/>
        <color theme="1"/>
        <rFont val="Calibri"/>
        <family val="2"/>
      </rPr>
      <t>Integrated Health, Nutrition and WASH in Saravan and Oudomxay</t>
    </r>
  </si>
  <si>
    <r>
      <rPr>
        <sz val="10"/>
        <color theme="1"/>
        <rFont val="Calibri"/>
        <family val="2"/>
      </rPr>
      <t>Improving access and reliability of WASH in rural Solomon Islands</t>
    </r>
  </si>
  <si>
    <r>
      <rPr>
        <sz val="10"/>
        <color theme="1"/>
        <rFont val="Calibri"/>
        <family val="2"/>
      </rPr>
      <t>Myanmar Htee Pu WASH Project</t>
    </r>
  </si>
  <si>
    <r>
      <rPr>
        <sz val="10"/>
        <color theme="1"/>
        <rFont val="Calibri"/>
        <family val="2"/>
      </rPr>
      <t>Improving water security, sanitation and hygiene in rural Zimbabwe</t>
    </r>
  </si>
  <si>
    <r>
      <rPr>
        <sz val="10"/>
        <color theme="1"/>
        <rFont val="Calibri"/>
        <family val="2"/>
      </rPr>
      <t>Bangladesh Inclusive Education</t>
    </r>
  </si>
  <si>
    <r>
      <rPr>
        <sz val="10"/>
        <color theme="1"/>
        <rFont val="Calibri"/>
        <family val="2"/>
      </rPr>
      <t>Enhancing Education for All in Nepal</t>
    </r>
  </si>
  <si>
    <r>
      <rPr>
        <sz val="10"/>
        <color theme="1"/>
        <rFont val="Calibri"/>
        <family val="2"/>
      </rPr>
      <t>Learning Garden in a Box: child development, nutrition and learning</t>
    </r>
  </si>
  <si>
    <r>
      <rPr>
        <sz val="10"/>
        <color theme="1"/>
        <rFont val="Calibri"/>
        <family val="2"/>
      </rPr>
      <t>Indonesia Community Managed Early Childhood Care and Development (ECCD)</t>
    </r>
  </si>
  <si>
    <r>
      <rPr>
        <sz val="10"/>
        <color theme="1"/>
        <rFont val="Calibri"/>
        <family val="2"/>
      </rPr>
      <t>Myanmar Taungup Integrated Programme (TIP)</t>
    </r>
  </si>
  <si>
    <r>
      <rPr>
        <sz val="10"/>
        <color theme="1"/>
        <rFont val="Calibri"/>
        <family val="2"/>
      </rPr>
      <t>ASEAN Safe Schools Initiative (ASSI), Vietnam</t>
    </r>
  </si>
  <si>
    <r>
      <rPr>
        <sz val="10"/>
        <color theme="1"/>
        <rFont val="Calibri"/>
        <family val="2"/>
      </rPr>
      <t>Community Resilience to Climate Change and Disaster in Nagekeo, Indonesia</t>
    </r>
  </si>
  <si>
    <r>
      <rPr>
        <sz val="10"/>
        <color theme="1"/>
        <rFont val="Calibri"/>
        <family val="2"/>
      </rPr>
      <t>Indonesia Youth in Action for Urban Disaster Risk Reduction</t>
    </r>
  </si>
  <si>
    <r>
      <rPr>
        <sz val="10"/>
        <color theme="1"/>
        <rFont val="Calibri"/>
        <family val="2"/>
      </rPr>
      <t>Resilience to Disasters among Urban Poor Communities in Metro Manila</t>
    </r>
  </si>
  <si>
    <r>
      <rPr>
        <sz val="10"/>
        <color theme="1"/>
        <rFont val="Calibri"/>
        <family val="2"/>
      </rPr>
      <t>Building Disaster Resilience of children, communities and institutions in Myanmar</t>
    </r>
  </si>
  <si>
    <r>
      <rPr>
        <sz val="10"/>
        <color theme="1"/>
        <rFont val="Calibri"/>
        <family val="2"/>
      </rPr>
      <t>Youth Economic Empowerment in Nyaung-U, Myanmar</t>
    </r>
  </si>
  <si>
    <r>
      <rPr>
        <sz val="10"/>
        <color theme="1"/>
        <rFont val="Calibri"/>
        <family val="2"/>
      </rPr>
      <t>Safe in Hanoi: Empowering Female Migrant Youth in the city</t>
    </r>
  </si>
  <si>
    <r>
      <rPr>
        <sz val="10"/>
        <color theme="1"/>
        <rFont val="Calibri"/>
        <family val="2"/>
      </rPr>
      <t>Lifeskills and Human Rights for Vulnerable Youth in Bougainville</t>
    </r>
  </si>
  <si>
    <r>
      <rPr>
        <sz val="10"/>
        <color theme="1"/>
        <rFont val="Calibri"/>
        <family val="2"/>
      </rPr>
      <t>Sri Lanka Youth Economic Leadership Project</t>
    </r>
  </si>
  <si>
    <r>
      <rPr>
        <sz val="10"/>
        <color theme="1"/>
        <rFont val="Calibri"/>
        <family val="2"/>
      </rPr>
      <t>Strengthening birth registration in Indonesia through appropriate digital technologies</t>
    </r>
  </si>
  <si>
    <r>
      <rPr>
        <sz val="10"/>
        <color theme="1"/>
        <rFont val="Calibri"/>
        <family val="2"/>
      </rPr>
      <t>Strengthening birth registration in Uganda through appropriate digital technologies</t>
    </r>
  </si>
  <si>
    <r>
      <rPr>
        <sz val="10"/>
        <color theme="1"/>
        <rFont val="Calibri"/>
        <family val="2"/>
      </rPr>
      <t>Pacific Partnership Project</t>
    </r>
  </si>
  <si>
    <r>
      <rPr>
        <sz val="10"/>
        <color theme="1"/>
        <rFont val="Calibri"/>
        <family val="2"/>
      </rPr>
      <t xml:space="preserve">SOLOMON ISLANDS  
PAPUA NEW GUINEA  
FIJI  
TONGA  
KIRIBATI  
</t>
    </r>
  </si>
  <si>
    <r>
      <rPr>
        <sz val="10"/>
        <color theme="1"/>
        <rFont val="Calibri"/>
        <family val="2"/>
      </rPr>
      <t>Safer Cities for Girls, Uganda, Vietnam &amp; Solomon Islands</t>
    </r>
  </si>
  <si>
    <r>
      <rPr>
        <sz val="10"/>
        <color theme="1"/>
        <rFont val="Calibri"/>
        <family val="2"/>
      </rPr>
      <t xml:space="preserve">UGANDA  
VIET NAM  
SOLOMON ISLANDS  
</t>
    </r>
  </si>
  <si>
    <r>
      <rPr>
        <sz val="10"/>
        <color theme="1"/>
        <rFont val="Calibri"/>
        <family val="2"/>
      </rPr>
      <t>Timor Leste Women's Leadership Program</t>
    </r>
  </si>
  <si>
    <r>
      <rPr>
        <sz val="10"/>
        <color theme="1"/>
        <rFont val="Calibri"/>
        <family val="2"/>
      </rPr>
      <t>Adolescent Sexual and Reproductive Health in Bougainville</t>
    </r>
  </si>
  <si>
    <r>
      <rPr>
        <sz val="10"/>
        <color theme="1"/>
        <rFont val="Calibri"/>
        <family val="2"/>
      </rPr>
      <t>Ending violence against women and children by strengthening protection systems</t>
    </r>
  </si>
  <si>
    <r>
      <rPr>
        <sz val="10"/>
        <color theme="1"/>
        <rFont val="Calibri"/>
        <family val="2"/>
      </rPr>
      <t>Quaker Service Australia (QSA)</t>
    </r>
  </si>
  <si>
    <r>
      <rPr>
        <sz val="10"/>
        <color theme="1"/>
        <rFont val="Calibri"/>
        <family val="2"/>
      </rPr>
      <t>Increasing women’s empowerment and income generation opportunities in Pursat Province</t>
    </r>
  </si>
  <si>
    <r>
      <rPr>
        <sz val="10"/>
        <color theme="1"/>
        <rFont val="Calibri"/>
        <family val="2"/>
      </rPr>
      <t>Promotion of environmentally friendly and traditional agriculture in Tamil Nadu</t>
    </r>
  </si>
  <si>
    <r>
      <rPr>
        <sz val="10"/>
        <color theme="1"/>
        <rFont val="Calibri"/>
        <family val="2"/>
      </rPr>
      <t>31181 - Agricultural education/training</t>
    </r>
  </si>
  <si>
    <r>
      <rPr>
        <sz val="10"/>
        <color theme="1"/>
        <rFont val="Calibri"/>
        <family val="2"/>
      </rPr>
      <t>Enhanced food and water security for Kampong Thom rural communities</t>
    </r>
  </si>
  <si>
    <r>
      <rPr>
        <sz val="10"/>
        <color theme="1"/>
        <rFont val="Calibri"/>
        <family val="2"/>
      </rPr>
      <t>Growing food security and incomes for smallholder farmers with disability</t>
    </r>
  </si>
  <si>
    <r>
      <rPr>
        <sz val="10"/>
        <color theme="1"/>
        <rFont val="Calibri"/>
        <family val="2"/>
      </rPr>
      <t>Inter-ethnic development in the border area of Kandal Province</t>
    </r>
  </si>
  <si>
    <r>
      <rPr>
        <sz val="10"/>
        <color theme="1"/>
        <rFont val="Calibri"/>
        <family val="2"/>
      </rPr>
      <t>Sustainable agriculture and food production among smallholder women in Uganda</t>
    </r>
  </si>
  <si>
    <r>
      <rPr>
        <sz val="10"/>
        <color theme="1"/>
        <rFont val="Calibri"/>
        <family val="2"/>
      </rPr>
      <t>Poverty alleviation and development of business capacity in Pursat Province</t>
    </r>
  </si>
  <si>
    <r>
      <rPr>
        <sz val="10"/>
        <color theme="1"/>
        <rFont val="Calibri"/>
        <family val="2"/>
      </rPr>
      <t>32140 - Cottage industries and handicraft</t>
    </r>
  </si>
  <si>
    <r>
      <rPr>
        <sz val="10"/>
        <color theme="1"/>
        <rFont val="Calibri"/>
        <family val="2"/>
      </rPr>
      <t>Climate-resilient agriculture for sustainable livelihood improvement</t>
    </r>
  </si>
  <si>
    <r>
      <rPr>
        <sz val="10"/>
        <color theme="1"/>
        <rFont val="Calibri"/>
        <family val="2"/>
      </rPr>
      <t>Integrated Village Rural Development, Nadukuppam in Villupuram District, Tamil Nadu</t>
    </r>
  </si>
  <si>
    <r>
      <rPr>
        <sz val="10"/>
        <color theme="1"/>
        <rFont val="Calibri"/>
        <family val="2"/>
      </rPr>
      <t>Environment</t>
    </r>
  </si>
  <si>
    <r>
      <rPr>
        <sz val="10"/>
        <color theme="1"/>
        <rFont val="Calibri"/>
        <family val="2"/>
      </rPr>
      <t>Reledev Australia Limited</t>
    </r>
  </si>
  <si>
    <r>
      <rPr>
        <sz val="10"/>
        <color theme="1"/>
        <rFont val="Calibri"/>
        <family val="2"/>
      </rPr>
      <t>Philippines: economic means of development for women experiencing social exclusion.</t>
    </r>
  </si>
  <si>
    <r>
      <rPr>
        <sz val="10"/>
        <color theme="1"/>
        <rFont val="Calibri"/>
        <family val="2"/>
      </rPr>
      <t>Vocational Training</t>
    </r>
  </si>
  <si>
    <r>
      <rPr>
        <sz val="10"/>
        <color theme="1"/>
        <rFont val="Calibri"/>
        <family val="2"/>
      </rPr>
      <t>BOLIVIA</t>
    </r>
  </si>
  <si>
    <r>
      <rPr>
        <sz val="10"/>
        <color theme="1"/>
        <rFont val="Calibri"/>
        <family val="2"/>
      </rPr>
      <t>Bolivia: Culinary/Business skills training for poor indigenous women.</t>
    </r>
  </si>
  <si>
    <r>
      <rPr>
        <sz val="10"/>
        <color theme="1"/>
        <rFont val="Calibri"/>
        <family val="2"/>
      </rPr>
      <t>NICARAGUA</t>
    </r>
  </si>
  <si>
    <r>
      <rPr>
        <sz val="10"/>
        <color theme="1"/>
        <rFont val="Calibri"/>
        <family val="2"/>
      </rPr>
      <t>Nicaragua: vocational training in hospitality and tourism for rural women.</t>
    </r>
  </si>
  <si>
    <r>
      <rPr>
        <sz val="10"/>
        <color theme="1"/>
        <rFont val="Calibri"/>
        <family val="2"/>
      </rPr>
      <t>The Salvation Army (SAID)</t>
    </r>
  </si>
  <si>
    <r>
      <rPr>
        <sz val="10"/>
        <color theme="1"/>
        <rFont val="Calibri"/>
        <family val="2"/>
      </rPr>
      <t>Malawi Sustainable WASH and Food Security Project</t>
    </r>
  </si>
  <si>
    <r>
      <rPr>
        <sz val="10"/>
        <color theme="1"/>
        <rFont val="Calibri"/>
        <family val="2"/>
      </rPr>
      <t>14031 - Basic drinking water supply</t>
    </r>
  </si>
  <si>
    <r>
      <rPr>
        <sz val="10"/>
        <color theme="1"/>
        <rFont val="Calibri"/>
        <family val="2"/>
      </rPr>
      <t>SOMALIA</t>
    </r>
  </si>
  <si>
    <r>
      <rPr>
        <sz val="10"/>
        <color theme="1"/>
        <rFont val="Calibri"/>
        <family val="2"/>
      </rPr>
      <t>TEAR Australia</t>
    </r>
  </si>
  <si>
    <r>
      <rPr>
        <sz val="10"/>
        <color theme="1"/>
        <rFont val="Calibri"/>
        <family val="2"/>
      </rPr>
      <t>Essential Services for IDP and Host Populations - South Central Somalia</t>
    </r>
  </si>
  <si>
    <r>
      <rPr>
        <sz val="10"/>
        <color theme="1"/>
        <rFont val="Calibri"/>
        <family val="2"/>
      </rPr>
      <t>Ethiopia Integrated Water and Sanitation Programme (IWSP)</t>
    </r>
  </si>
  <si>
    <r>
      <rPr>
        <sz val="10"/>
        <color theme="1"/>
        <rFont val="Calibri"/>
        <family val="2"/>
      </rPr>
      <t>Restoring Hope to People on the Move in Ethiopia</t>
    </r>
  </si>
  <si>
    <r>
      <rPr>
        <sz val="10"/>
        <color theme="1"/>
        <rFont val="Calibri"/>
        <family val="2"/>
      </rPr>
      <t>Ethiopian Kale Heywet Church (EKHC) Pre-school Literacy and Numeracy Project</t>
    </r>
  </si>
  <si>
    <r>
      <rPr>
        <sz val="10"/>
        <color theme="1"/>
        <rFont val="Calibri"/>
        <family val="2"/>
      </rPr>
      <t>Agribusiness Schemes for Smallholder Farmers in Mozambique</t>
    </r>
  </si>
  <si>
    <r>
      <rPr>
        <sz val="10"/>
        <color theme="1"/>
        <rFont val="Calibri"/>
        <family val="2"/>
      </rPr>
      <t>Reformed Church Zambia  - Water, Sanitation and Nutrition in Community Schools</t>
    </r>
  </si>
  <si>
    <r>
      <rPr>
        <sz val="10"/>
        <color theme="1"/>
        <rFont val="Calibri"/>
        <family val="2"/>
      </rPr>
      <t>25020 - Privatisation</t>
    </r>
  </si>
  <si>
    <r>
      <rPr>
        <sz val="10"/>
        <color theme="1"/>
        <rFont val="Calibri"/>
        <family val="2"/>
      </rPr>
      <t>Building the Resilience of Vulnerable Agricultural Communities in Eastern Zambia</t>
    </r>
  </si>
  <si>
    <r>
      <rPr>
        <sz val="10"/>
        <color theme="1"/>
        <rFont val="Calibri"/>
        <family val="2"/>
      </rPr>
      <t>SUDAN</t>
    </r>
  </si>
  <si>
    <r>
      <rPr>
        <sz val="10"/>
        <color theme="1"/>
        <rFont val="Calibri"/>
        <family val="2"/>
      </rPr>
      <t>Enhancing Community Resilience in North Darfur</t>
    </r>
  </si>
  <si>
    <r>
      <rPr>
        <sz val="10"/>
        <color theme="1"/>
        <rFont val="Calibri"/>
        <family val="2"/>
      </rPr>
      <t>Community Sustainable Agriculture Development Project, Phase II</t>
    </r>
  </si>
  <si>
    <r>
      <rPr>
        <sz val="10"/>
        <color theme="1"/>
        <rFont val="Calibri"/>
        <family val="2"/>
      </rPr>
      <t>Water for Livelihoods (Cambodia-Thailand border)</t>
    </r>
  </si>
  <si>
    <r>
      <rPr>
        <sz val="10"/>
        <color theme="1"/>
        <rFont val="Calibri"/>
        <family val="2"/>
      </rPr>
      <t>Identity-Based Community Development and Education (iBCDE) Project, Cambodia</t>
    </r>
  </si>
  <si>
    <r>
      <rPr>
        <sz val="10"/>
        <color theme="1"/>
        <rFont val="Calibri"/>
        <family val="2"/>
      </rPr>
      <t>Northern Laos Integrated Sustainable Livelihoods with Upland Tribal Minorities (ISLP)</t>
    </r>
  </si>
  <si>
    <r>
      <rPr>
        <sz val="10"/>
        <color theme="1"/>
        <rFont val="Calibri"/>
        <family val="2"/>
      </rPr>
      <t>16050 - Multisector aid for basic social services</t>
    </r>
  </si>
  <si>
    <r>
      <rPr>
        <sz val="10"/>
        <color theme="1"/>
        <rFont val="Calibri"/>
        <family val="2"/>
      </rPr>
      <t>PNKS Integrated Rural Development and Community Empowerment (Somleng)</t>
    </r>
  </si>
  <si>
    <r>
      <rPr>
        <sz val="10"/>
        <color theme="1"/>
        <rFont val="Calibri"/>
        <family val="2"/>
      </rPr>
      <t>Labutta Water, Sanitation and Nutrition Project</t>
    </r>
  </si>
  <si>
    <r>
      <rPr>
        <sz val="10"/>
        <color theme="1"/>
        <rFont val="Calibri"/>
        <family val="2"/>
      </rPr>
      <t>World Concern Myanmar Holistic Development Program</t>
    </r>
  </si>
  <si>
    <r>
      <rPr>
        <sz val="10"/>
        <color theme="1"/>
        <rFont val="Calibri"/>
        <family val="2"/>
      </rPr>
      <t>Southern Laos Rural Integrated Community Development Project  (RICDP)</t>
    </r>
  </si>
  <si>
    <r>
      <rPr>
        <sz val="10"/>
        <color theme="1"/>
        <rFont val="Calibri"/>
        <family val="2"/>
      </rPr>
      <t>Rajbari, Faridpur and North Bengal Integrated Community Development Project</t>
    </r>
  </si>
  <si>
    <r>
      <rPr>
        <sz val="10"/>
        <color theme="1"/>
        <rFont val="Calibri"/>
        <family val="2"/>
      </rPr>
      <t>Magura and Faridpur Integrated Community Development Project (MFCDP)</t>
    </r>
  </si>
  <si>
    <r>
      <rPr>
        <sz val="10"/>
        <color theme="1"/>
        <rFont val="Calibri"/>
        <family val="2"/>
      </rPr>
      <t>Community-based psychosocial disability research and practice in South Asia</t>
    </r>
  </si>
  <si>
    <r>
      <rPr>
        <sz val="10"/>
        <color theme="1"/>
        <rFont val="Calibri"/>
        <family val="2"/>
      </rPr>
      <t xml:space="preserve">INDIA  
NEPAL  
</t>
    </r>
  </si>
  <si>
    <r>
      <rPr>
        <sz val="10"/>
        <color theme="1"/>
        <rFont val="Calibri"/>
        <family val="2"/>
      </rPr>
      <t>Saahasee India Urban Women's Empowerment</t>
    </r>
  </si>
  <si>
    <r>
      <rPr>
        <sz val="10"/>
        <color theme="1"/>
        <rFont val="Calibri"/>
        <family val="2"/>
      </rPr>
      <t>Sindh Province Primary Education Project</t>
    </r>
  </si>
  <si>
    <r>
      <rPr>
        <sz val="10"/>
        <color theme="1"/>
        <rFont val="Calibri"/>
        <family val="2"/>
      </rPr>
      <t>EFICOR (India) Community Development and Capacity Building Program (CDCBP)</t>
    </r>
  </si>
  <si>
    <r>
      <rPr>
        <sz val="10"/>
        <color theme="1"/>
        <rFont val="Calibri"/>
        <family val="2"/>
      </rPr>
      <t>Emmanuel Hospital Association (EHA) India Community Health and Development Program</t>
    </r>
  </si>
  <si>
    <r>
      <rPr>
        <sz val="10"/>
        <color theme="1"/>
        <rFont val="Calibri"/>
        <family val="2"/>
      </rPr>
      <t>Western Nepal Integrated Community Development Program (ICDP)</t>
    </r>
  </si>
  <si>
    <r>
      <rPr>
        <sz val="10"/>
        <color theme="1"/>
        <rFont val="Calibri"/>
        <family val="2"/>
      </rPr>
      <t>Share and Care Nepal Action Based Community Development Program</t>
    </r>
  </si>
  <si>
    <r>
      <rPr>
        <sz val="10"/>
        <color theme="1"/>
        <rFont val="Calibri"/>
        <family val="2"/>
      </rPr>
      <t>United Mission to Nepal Cluster Program</t>
    </r>
  </si>
  <si>
    <r>
      <rPr>
        <sz val="10"/>
        <color theme="1"/>
        <rFont val="Calibri"/>
        <family val="2"/>
      </rPr>
      <t>UnitingWorld (UW)</t>
    </r>
  </si>
  <si>
    <r>
      <rPr>
        <sz val="10"/>
        <color theme="1"/>
        <rFont val="Calibri"/>
        <family val="2"/>
      </rPr>
      <t>Social Empowerment and Education in Punjab</t>
    </r>
  </si>
  <si>
    <r>
      <rPr>
        <sz val="10"/>
        <color theme="1"/>
        <rFont val="Calibri"/>
        <family val="2"/>
      </rPr>
      <t>Social Empowerment and Education in West Bengal</t>
    </r>
  </si>
  <si>
    <r>
      <rPr>
        <sz val="10"/>
        <color theme="1"/>
        <rFont val="Calibri"/>
        <family val="2"/>
      </rPr>
      <t>Empowering Women and Poor Families in Bali, Indonesia</t>
    </r>
  </si>
  <si>
    <r>
      <rPr>
        <sz val="10"/>
        <color theme="1"/>
        <rFont val="Calibri"/>
        <family val="2"/>
      </rPr>
      <t>Economic and Village Development Nusa Tenggara Timur (NTT) and Bali</t>
    </r>
  </si>
  <si>
    <r>
      <rPr>
        <sz val="10"/>
        <color theme="1"/>
        <rFont val="Calibri"/>
        <family val="2"/>
      </rPr>
      <t>Rural Water Supply and Sanitation Project in Papua New Guinea</t>
    </r>
  </si>
  <si>
    <r>
      <rPr>
        <sz val="10"/>
        <color theme="1"/>
        <rFont val="Calibri"/>
        <family val="2"/>
      </rPr>
      <t>South Sudan Midwifery Training School</t>
    </r>
  </si>
  <si>
    <r>
      <rPr>
        <sz val="10"/>
        <color theme="1"/>
        <rFont val="Calibri"/>
        <family val="2"/>
      </rPr>
      <t>Zimbabwe Sustainable Livelihoods and WASH</t>
    </r>
  </si>
  <si>
    <r>
      <rPr>
        <sz val="10"/>
        <color theme="1"/>
        <rFont val="Calibri"/>
        <family val="2"/>
      </rPr>
      <t>WaterAid Australia Limited (WAAus)</t>
    </r>
  </si>
  <si>
    <r>
      <rPr>
        <sz val="10"/>
        <color theme="1"/>
        <rFont val="Calibri"/>
        <family val="2"/>
      </rPr>
      <t>Inclusive and Sustainable WASH in Cambodia</t>
    </r>
  </si>
  <si>
    <r>
      <rPr>
        <sz val="10"/>
        <color theme="1"/>
        <rFont val="Calibri"/>
        <family val="2"/>
      </rPr>
      <t>Targeted WASH approaches driving gender equality and strengthening health systems</t>
    </r>
  </si>
  <si>
    <r>
      <rPr>
        <sz val="10"/>
        <color theme="1"/>
        <rFont val="Calibri"/>
        <family val="2"/>
      </rPr>
      <t xml:space="preserve">TIMOR-LESTE  
CAMBODIA  
MYANMAR  
PAPUA NEW GUINEA  
</t>
    </r>
  </si>
  <si>
    <r>
      <rPr>
        <sz val="10"/>
        <color theme="1"/>
        <rFont val="Calibri"/>
        <family val="2"/>
      </rPr>
      <t>14081 - Education and training in water supply and sanitation</t>
    </r>
  </si>
  <si>
    <r>
      <rPr>
        <sz val="10"/>
        <color theme="1"/>
        <rFont val="Calibri"/>
        <family val="2"/>
      </rPr>
      <t>Applying a Sector Strengthening Approach for WASH in Manufahi Municipality</t>
    </r>
  </si>
  <si>
    <r>
      <rPr>
        <sz val="10"/>
        <color theme="1"/>
        <rFont val="Calibri"/>
        <family val="2"/>
      </rPr>
      <t>World Education Australia Limited (WEAL)</t>
    </r>
  </si>
  <si>
    <r>
      <rPr>
        <sz val="10"/>
        <color theme="1"/>
        <rFont val="Calibri"/>
        <family val="2"/>
      </rPr>
      <t>Responsible Inclusive Finance Program</t>
    </r>
  </si>
  <si>
    <r>
      <rPr>
        <sz val="10"/>
        <color theme="1"/>
        <rFont val="Calibri"/>
        <family val="2"/>
      </rPr>
      <t xml:space="preserve">FIJI  
TONGA  
SOLOMON ISLANDS  
SAMOA  
</t>
    </r>
  </si>
  <si>
    <r>
      <rPr>
        <sz val="10"/>
        <color theme="1"/>
        <rFont val="Calibri"/>
        <family val="2"/>
      </rPr>
      <t>CAFE initiative (Consumer Awareness &amp; Financial Empowerment)</t>
    </r>
  </si>
  <si>
    <r>
      <rPr>
        <sz val="10"/>
        <color theme="1"/>
        <rFont val="Calibri"/>
        <family val="2"/>
      </rPr>
      <t xml:space="preserve">CAMBODIA  
NEPAL  
</t>
    </r>
  </si>
  <si>
    <r>
      <rPr>
        <sz val="10"/>
        <color theme="1"/>
        <rFont val="Calibri"/>
        <family val="2"/>
      </rPr>
      <t>Innovation in Financial and Economic Inclusion in Asia-Pacific</t>
    </r>
  </si>
  <si>
    <r>
      <rPr>
        <sz val="10"/>
        <color theme="1"/>
        <rFont val="Calibri"/>
        <family val="2"/>
      </rPr>
      <t>World Vision Australia (WVA)</t>
    </r>
  </si>
  <si>
    <r>
      <rPr>
        <sz val="10"/>
        <color theme="1"/>
        <rFont val="Calibri"/>
        <family val="2"/>
      </rPr>
      <t>Myanmar Cookstoves Pilot Project</t>
    </r>
  </si>
  <si>
    <r>
      <rPr>
        <sz val="10"/>
        <color theme="1"/>
        <rFont val="Calibri"/>
        <family val="2"/>
      </rPr>
      <t>23183 - Energy conservation and demand-side efficiency</t>
    </r>
  </si>
  <si>
    <r>
      <rPr>
        <sz val="10"/>
        <color theme="1"/>
        <rFont val="Calibri"/>
        <family val="2"/>
      </rPr>
      <t>BURUNDI</t>
    </r>
  </si>
  <si>
    <r>
      <rPr>
        <sz val="10"/>
        <color theme="1"/>
        <rFont val="Calibri"/>
        <family val="2"/>
      </rPr>
      <t>Burundi Bio-fortified Value Chains for Improved Maternal and Child Nutrition</t>
    </r>
  </si>
  <si>
    <r>
      <rPr>
        <sz val="10"/>
        <color theme="1"/>
        <rFont val="Calibri"/>
        <family val="2"/>
      </rPr>
      <t>Timor-Leste Better Food, Better Health Project</t>
    </r>
  </si>
  <si>
    <r>
      <rPr>
        <sz val="10"/>
        <color theme="1"/>
        <rFont val="Calibri"/>
        <family val="2"/>
      </rPr>
      <t>IT-based Empowerment of Maternal and Child Health (I-REACH) Indonesia Project</t>
    </r>
  </si>
  <si>
    <r>
      <rPr>
        <sz val="10"/>
        <color theme="1"/>
        <rFont val="Calibri"/>
        <family val="2"/>
      </rPr>
      <t>Papua New Guinea Caring for Nutrition Project</t>
    </r>
  </si>
  <si>
    <r>
      <rPr>
        <sz val="10"/>
        <color theme="1"/>
        <rFont val="Calibri"/>
        <family val="2"/>
      </rPr>
      <t>Myanmar Maternal, Newborn and Child Health and Nutrition Project</t>
    </r>
  </si>
  <si>
    <r>
      <rPr>
        <sz val="10"/>
        <color theme="1"/>
        <rFont val="Calibri"/>
        <family val="2"/>
      </rPr>
      <t>Solomon Islands Health Systems Strengthening Project</t>
    </r>
  </si>
  <si>
    <r>
      <rPr>
        <sz val="10"/>
        <color theme="1"/>
        <rFont val="Calibri"/>
        <family val="2"/>
      </rPr>
      <t>12281 - Health personnel development</t>
    </r>
  </si>
  <si>
    <r>
      <rPr>
        <sz val="10"/>
        <color theme="1"/>
        <rFont val="Calibri"/>
        <family val="2"/>
      </rPr>
      <t>SENEGAL</t>
    </r>
  </si>
  <si>
    <r>
      <rPr>
        <sz val="10"/>
        <color theme="1"/>
        <rFont val="Calibri"/>
        <family val="2"/>
      </rPr>
      <t>Strengthening Household Livelihoods in Tambacounda Senegal Project</t>
    </r>
  </si>
  <si>
    <r>
      <rPr>
        <sz val="10"/>
        <color theme="1"/>
        <rFont val="Calibri"/>
        <family val="2"/>
      </rPr>
      <t>UPLIFT Phase II – Urban Youth Livelihoods in Kampala</t>
    </r>
  </si>
  <si>
    <r>
      <rPr>
        <sz val="10"/>
        <color theme="1"/>
        <rFont val="Calibri"/>
        <family val="2"/>
      </rPr>
      <t>Value Chain Development and Financial Inclusion for Inclusive Growth Project</t>
    </r>
  </si>
  <si>
    <r>
      <rPr>
        <sz val="10"/>
        <color theme="1"/>
        <rFont val="Calibri"/>
        <family val="2"/>
      </rPr>
      <t>Lao PDR Farming for Nutrition Project</t>
    </r>
  </si>
  <si>
    <r>
      <rPr>
        <sz val="10"/>
        <color theme="1"/>
        <rFont val="Calibri"/>
        <family val="2"/>
      </rPr>
      <t>Nutrition Sensitive Value Chains for Smallholder Farmers in Bangladesh Project</t>
    </r>
  </si>
  <si>
    <r>
      <rPr>
        <sz val="10"/>
        <color theme="1"/>
        <rFont val="Calibri"/>
        <family val="2"/>
      </rPr>
      <t>Cambodia Micro-franchised Agriculture Service Expanded (MASE) 2 Project</t>
    </r>
  </si>
  <si>
    <r>
      <rPr>
        <sz val="10"/>
        <color theme="1"/>
        <rFont val="Calibri"/>
        <family val="2"/>
      </rPr>
      <t>More Income Generated for Poor Families in Indonesia (MORINGA) Project</t>
    </r>
  </si>
  <si>
    <r>
      <rPr>
        <sz val="10"/>
        <color theme="1"/>
        <rFont val="Calibri"/>
        <family val="2"/>
      </rPr>
      <t>SOUTH SUDAN</t>
    </r>
  </si>
  <si>
    <r>
      <rPr>
        <sz val="10"/>
        <color theme="1"/>
        <rFont val="Calibri"/>
        <family val="2"/>
      </rPr>
      <t>South Sudan Integrated Food Security and Livelihoods Project</t>
    </r>
  </si>
  <si>
    <r>
      <rPr>
        <sz val="10"/>
        <color theme="1"/>
        <rFont val="Calibri"/>
        <family val="2"/>
      </rPr>
      <t>Papua New Guinea Financial Literacy and Inclusion Project</t>
    </r>
  </si>
  <si>
    <r>
      <rPr>
        <sz val="10"/>
        <color theme="1"/>
        <rFont val="Calibri"/>
        <family val="2"/>
      </rPr>
      <t>24081 - Education/training in banking and financial services</t>
    </r>
  </si>
  <si>
    <r>
      <rPr>
        <sz val="10"/>
        <color theme="1"/>
        <rFont val="Calibri"/>
        <family val="2"/>
      </rPr>
      <t>Sri Lanka Economic Development Project</t>
    </r>
  </si>
  <si>
    <r>
      <rPr>
        <sz val="10"/>
        <color theme="1"/>
        <rFont val="Calibri"/>
        <family val="2"/>
      </rPr>
      <t>Indonesia Rural Economic Development Project</t>
    </r>
  </si>
  <si>
    <r>
      <rPr>
        <sz val="10"/>
        <color theme="1"/>
        <rFont val="Calibri"/>
        <family val="2"/>
      </rPr>
      <t>Cambodia Sustainable Business Development Project</t>
    </r>
  </si>
  <si>
    <r>
      <rPr>
        <sz val="10"/>
        <color theme="1"/>
        <rFont val="Calibri"/>
        <family val="2"/>
      </rPr>
      <t>Cambodia Youth Economic Development Project</t>
    </r>
  </si>
  <si>
    <r>
      <rPr>
        <sz val="10"/>
        <color theme="1"/>
        <rFont val="Calibri"/>
        <family val="2"/>
      </rPr>
      <t>Solomon Islands Market Linkage Project</t>
    </r>
  </si>
  <si>
    <r>
      <rPr>
        <sz val="10"/>
        <color theme="1"/>
        <rFont val="Calibri"/>
        <family val="2"/>
      </rPr>
      <t>Southern Africa Livelihoods Project</t>
    </r>
  </si>
  <si>
    <r>
      <rPr>
        <sz val="10"/>
        <color theme="1"/>
        <rFont val="Calibri"/>
        <family val="2"/>
      </rPr>
      <t xml:space="preserve">SWAZILAND  
LESOTHO  
SOUTH AFRICA  
</t>
    </r>
  </si>
  <si>
    <r>
      <rPr>
        <sz val="10"/>
        <color theme="1"/>
        <rFont val="Calibri"/>
        <family val="2"/>
      </rPr>
      <t>Promotion of Permaculture Home Gardens</t>
    </r>
  </si>
  <si>
    <r>
      <rPr>
        <sz val="10"/>
        <color theme="1"/>
        <rFont val="Calibri"/>
        <family val="2"/>
      </rPr>
      <t>GHANA</t>
    </r>
  </si>
  <si>
    <r>
      <rPr>
        <sz val="10"/>
        <color theme="1"/>
        <rFont val="Calibri"/>
        <family val="2"/>
      </rPr>
      <t>Talensi Farmer Managed Natural Regeneration (FMNR) and Livelihood Project</t>
    </r>
  </si>
  <si>
    <r>
      <rPr>
        <sz val="10"/>
        <color theme="1"/>
        <rFont val="Calibri"/>
        <family val="2"/>
      </rPr>
      <t>RWANDA</t>
    </r>
  </si>
  <si>
    <r>
      <rPr>
        <sz val="10"/>
        <color theme="1"/>
        <rFont val="Calibri"/>
        <family val="2"/>
      </rPr>
      <t>Forest Landscape Restoration for Improved Livelihoods in Rwanda</t>
    </r>
  </si>
  <si>
    <r>
      <rPr>
        <sz val="10"/>
        <color theme="1"/>
        <rFont val="Calibri"/>
        <family val="2"/>
      </rPr>
      <t>Enhancing Resilience for Improved Livelihoods in Togdheer, Somaliland Phase II</t>
    </r>
  </si>
  <si>
    <r>
      <rPr>
        <sz val="10"/>
        <color theme="1"/>
        <rFont val="Calibri"/>
        <family val="2"/>
      </rPr>
      <t>Central Rift Farmer Managed Natural Regeneration Scale-Up Project (CRIFSUP)</t>
    </r>
  </si>
  <si>
    <r>
      <rPr>
        <sz val="10"/>
        <color theme="1"/>
        <rFont val="Calibri"/>
        <family val="2"/>
      </rPr>
      <t>Vanuatu Waste Not, Want Not Project</t>
    </r>
  </si>
  <si>
    <r>
      <rPr>
        <sz val="10"/>
        <color theme="1"/>
        <rFont val="Calibri"/>
        <family val="2"/>
      </rPr>
      <t>14050 - Waste management / disposal</t>
    </r>
  </si>
  <si>
    <r>
      <rPr>
        <sz val="10"/>
        <color theme="1"/>
        <rFont val="Calibri"/>
        <family val="2"/>
      </rPr>
      <t>Papua New Guinea Access to Learning and Literacy Project</t>
    </r>
  </si>
  <si>
    <r>
      <rPr>
        <sz val="10"/>
        <color theme="1"/>
        <rFont val="Calibri"/>
        <family val="2"/>
      </rPr>
      <t>Pacific and Timor-Leste Strengthening Child Protection Project</t>
    </r>
  </si>
  <si>
    <r>
      <rPr>
        <sz val="10"/>
        <color theme="1"/>
        <rFont val="Calibri"/>
        <family val="2"/>
      </rPr>
      <t xml:space="preserve">PAPUA NEW GUINEA  
SOLOMON ISLANDS  
TIMOR-LESTE  
VANUATU  
</t>
    </r>
  </si>
  <si>
    <r>
      <rPr>
        <sz val="10"/>
        <color theme="1"/>
        <rFont val="Calibri"/>
        <family val="2"/>
      </rPr>
      <t>Sri Lanka Gender and Disability Inclusive Economic Development</t>
    </r>
  </si>
  <si>
    <r>
      <rPr>
        <sz val="10"/>
        <color theme="1"/>
        <rFont val="Calibri"/>
        <family val="2"/>
      </rPr>
      <t>Pacific and Timor-Leste Reducing Gender-Based Violence Project</t>
    </r>
  </si>
  <si>
    <r>
      <rPr>
        <sz val="10"/>
        <color theme="1"/>
        <rFont val="Calibri"/>
        <family val="2"/>
      </rPr>
      <t xml:space="preserve">SOLOMON ISLANDS  
TIMOR-LESTE  
VANUATU  
</t>
    </r>
  </si>
  <si>
    <r>
      <rPr>
        <sz val="10"/>
        <color theme="1"/>
        <rFont val="Calibri"/>
        <family val="2"/>
      </rPr>
      <t>An Inclusive Approach to Empowering Working Children</t>
    </r>
  </si>
  <si>
    <r>
      <rPr>
        <sz val="10"/>
        <color theme="1"/>
        <rFont val="Calibri"/>
        <family val="2"/>
      </rPr>
      <t>World Wide Fund for Nature Australia (WWF)</t>
    </r>
  </si>
  <si>
    <r>
      <rPr>
        <sz val="10"/>
        <color theme="1"/>
        <rFont val="Calibri"/>
        <family val="2"/>
      </rPr>
      <t>Building the Resilience of the Pacific through Disaster Preparedness</t>
    </r>
  </si>
  <si>
    <r>
      <rPr>
        <sz val="10"/>
        <color theme="1"/>
        <rFont val="Calibri"/>
        <family val="2"/>
      </rPr>
      <t xml:space="preserve">FIJI  
SOLOMON ISLANDS  
PAPUA NEW GUINEA  
</t>
    </r>
  </si>
  <si>
    <r>
      <rPr>
        <sz val="10"/>
        <color theme="1"/>
        <rFont val="Calibri"/>
        <family val="2"/>
      </rPr>
      <t>Community-Based Sustainable Development through Coastal Fisheries and Financial Inclusion (PNG)</t>
    </r>
  </si>
  <si>
    <r>
      <rPr>
        <sz val="10"/>
        <color theme="1"/>
        <rFont val="Calibri"/>
        <family val="2"/>
      </rPr>
      <t>31320 - Fishery development</t>
    </r>
  </si>
  <si>
    <r>
      <rPr>
        <sz val="10"/>
        <color theme="1"/>
        <rFont val="Calibri"/>
        <family val="2"/>
      </rPr>
      <t>Community-Based Sustainable Development through Fisheries and Financial Inclusion (Solomon Islands)</t>
    </r>
  </si>
  <si>
    <r>
      <rPr>
        <sz val="10"/>
        <color theme="1"/>
        <rFont val="Calibri"/>
        <family val="2"/>
      </rPr>
      <t xml:space="preserve"> Nusa Tenggara Association, Inc</t>
    </r>
  </si>
  <si>
    <r>
      <rPr>
        <sz val="10"/>
        <color theme="1"/>
        <rFont val="Calibri"/>
        <family val="2"/>
      </rPr>
      <t>Income Generation and Food Security Project</t>
    </r>
  </si>
  <si>
    <r>
      <rPr>
        <sz val="10"/>
        <color theme="1"/>
        <rFont val="Calibri"/>
        <family val="2"/>
      </rPr>
      <t>Water and Sanitation Project</t>
    </r>
  </si>
  <si>
    <r>
      <rPr>
        <sz val="10"/>
        <color theme="1"/>
        <rFont val="Calibri"/>
        <family val="2"/>
      </rPr>
      <t>Education Project</t>
    </r>
  </si>
  <si>
    <r>
      <rPr>
        <sz val="10"/>
        <color theme="1"/>
        <rFont val="Calibri"/>
        <family val="2"/>
      </rPr>
      <t>Global Mission Partner</t>
    </r>
  </si>
  <si>
    <r>
      <rPr>
        <sz val="10"/>
        <color theme="1"/>
        <rFont val="Calibri"/>
        <family val="2"/>
      </rPr>
      <t>Zimbabwe Organisation of Showers of Blessing Trust (OSBT) Wells 3</t>
    </r>
  </si>
  <si>
    <r>
      <rPr>
        <sz val="10"/>
        <color theme="1"/>
        <rFont val="Calibri"/>
        <family val="2"/>
      </rPr>
      <t>Vanuatu Conference of Churches of Christ in Vanuatu CPP Phase3</t>
    </r>
  </si>
  <si>
    <r>
      <rPr>
        <sz val="10"/>
        <color theme="1"/>
        <rFont val="Calibri"/>
        <family val="2"/>
      </rPr>
      <t>43081 - Multisector education/training</t>
    </r>
  </si>
  <si>
    <r>
      <rPr>
        <sz val="10"/>
        <color theme="1"/>
        <rFont val="Calibri"/>
        <family val="2"/>
      </rPr>
      <t>Vietnam - Bright Solutions Employment - Phase 3</t>
    </r>
  </si>
  <si>
    <r>
      <rPr>
        <sz val="10"/>
        <color theme="1"/>
        <rFont val="Calibri"/>
        <family val="2"/>
      </rPr>
      <t>Modular Homes Fiji – 2017-18</t>
    </r>
  </si>
  <si>
    <r>
      <rPr>
        <sz val="10"/>
        <color theme="1"/>
        <rFont val="Calibri"/>
        <family val="2"/>
      </rPr>
      <t>Sight For All</t>
    </r>
  </si>
  <si>
    <r>
      <rPr>
        <sz val="10"/>
        <color theme="1"/>
        <rFont val="Calibri"/>
        <family val="2"/>
      </rPr>
      <t>Clinical Upskilling of Refractionists to Deliver Comprehensive Eye Care - Myanmar</t>
    </r>
  </si>
  <si>
    <r>
      <rPr>
        <sz val="10"/>
        <color theme="1"/>
        <rFont val="Calibri"/>
        <family val="2"/>
      </rPr>
      <t>12181 - Medical education/training</t>
    </r>
  </si>
  <si>
    <r>
      <rPr>
        <sz val="10"/>
        <color theme="1"/>
        <rFont val="Calibri"/>
        <family val="2"/>
      </rPr>
      <t>Eye Health Workers Upskilling &amp; Equipment Upgrade of Secondary Eye Centres</t>
    </r>
  </si>
  <si>
    <r>
      <rPr>
        <sz val="10"/>
        <color theme="1"/>
        <rFont val="Calibri"/>
        <family val="2"/>
      </rPr>
      <t>Teach the Teacher Maintenance Phase in Ek Phnom district, Cambodia</t>
    </r>
  </si>
  <si>
    <r>
      <rPr>
        <sz val="10"/>
        <color theme="1"/>
        <rFont val="Calibri"/>
        <family val="2"/>
      </rPr>
      <t>Angkor Thom Transition Project in Cambodia</t>
    </r>
  </si>
  <si>
    <r>
      <rPr>
        <sz val="10"/>
        <color theme="1"/>
        <rFont val="Calibri"/>
        <family val="2"/>
      </rPr>
      <t>Bavel Transition Project in Cambodia</t>
    </r>
  </si>
  <si>
    <r>
      <rPr>
        <sz val="10"/>
        <color theme="1"/>
        <rFont val="Calibri"/>
        <family val="2"/>
      </rPr>
      <t>Building Capacity of the Cambodian Leadership Team</t>
    </r>
  </si>
  <si>
    <r>
      <rPr>
        <sz val="10"/>
        <color theme="1"/>
        <rFont val="Calibri"/>
        <family val="2"/>
      </rPr>
      <t>Core Teach the Teacher Project in Siem Reap, Cambodia</t>
    </r>
  </si>
  <si>
    <r>
      <rPr>
        <sz val="10"/>
        <color theme="1"/>
        <rFont val="Calibri"/>
        <family val="2"/>
      </rPr>
      <t>Royal Australasian College of Surgeons</t>
    </r>
  </si>
  <si>
    <r>
      <rPr>
        <sz val="10"/>
        <color theme="1"/>
        <rFont val="Calibri"/>
        <family val="2"/>
      </rPr>
      <t>Health Services Development Program in Papua and West Papua, Indonesia</t>
    </r>
  </si>
  <si>
    <r>
      <rPr>
        <sz val="10"/>
        <color theme="1"/>
        <rFont val="Calibri"/>
        <family val="2"/>
      </rPr>
      <t>Solomon Islands Anaesthesia Training Support Project</t>
    </r>
  </si>
  <si>
    <r>
      <rPr>
        <sz val="10"/>
        <color theme="1"/>
        <rFont val="Calibri"/>
        <family val="2"/>
      </rPr>
      <t>Asia Paediatric Surgery Education Program (APSEP)</t>
    </r>
  </si>
  <si>
    <r>
      <rPr>
        <sz val="10"/>
        <color theme="1"/>
        <rFont val="Calibri"/>
        <family val="2"/>
      </rPr>
      <t xml:space="preserve">MYANMAR  
CAMBODIA  
</t>
    </r>
  </si>
  <si>
    <r>
      <rPr>
        <sz val="10"/>
        <color theme="1"/>
        <rFont val="Calibri"/>
        <family val="2"/>
      </rPr>
      <t>Save the Children Australia (SCA)</t>
    </r>
  </si>
  <si>
    <r>
      <rPr>
        <sz val="10"/>
        <color theme="1"/>
        <rFont val="Calibri"/>
        <family val="2"/>
      </rPr>
      <t>Maternal, Newborn, Child Health and Nutrition Project in Lao PDR</t>
    </r>
  </si>
  <si>
    <r>
      <rPr>
        <sz val="10"/>
        <color theme="1"/>
        <rFont val="Calibri"/>
        <family val="2"/>
      </rPr>
      <t>Health and Nutrition First 1000 Days of Life Vanuatu</t>
    </r>
  </si>
  <si>
    <r>
      <rPr>
        <sz val="10"/>
        <color theme="1"/>
        <rFont val="Calibri"/>
        <family val="2"/>
      </rPr>
      <t>Protection of Children affected by AIDS &amp;children with disabilities Bangladesh</t>
    </r>
  </si>
  <si>
    <r>
      <rPr>
        <sz val="10"/>
        <color theme="1"/>
        <rFont val="Calibri"/>
        <family val="2"/>
      </rPr>
      <t>Protecting Children Through System Strengthening and Evidence (PraCTiSE) in Cambodia</t>
    </r>
  </si>
  <si>
    <r>
      <rPr>
        <sz val="10"/>
        <color theme="1"/>
        <rFont val="Calibri"/>
        <family val="2"/>
      </rPr>
      <t>Families First Signature Program in Indonesia</t>
    </r>
  </si>
  <si>
    <r>
      <rPr>
        <sz val="10"/>
        <color theme="1"/>
        <rFont val="Calibri"/>
        <family val="2"/>
      </rPr>
      <t>Safe in my Community-  Protecting Very Young Adolescents in Laos</t>
    </r>
  </si>
  <si>
    <r>
      <rPr>
        <sz val="10"/>
        <color theme="1"/>
        <rFont val="Calibri"/>
        <family val="2"/>
      </rPr>
      <t>Safe Communities, Safe Children PNG</t>
    </r>
  </si>
  <si>
    <r>
      <rPr>
        <sz val="10"/>
        <color theme="1"/>
        <rFont val="Calibri"/>
        <family val="2"/>
      </rPr>
      <t>Holistic-Integrative Early Childhood Care and Development (ECCD) project Indonesia</t>
    </r>
  </si>
  <si>
    <r>
      <rPr>
        <sz val="10"/>
        <color theme="1"/>
        <rFont val="Calibri"/>
        <family val="2"/>
      </rPr>
      <t>Expanding IMPACT (Improving Migrant Protection and Assistance for Children Thailand)</t>
    </r>
  </si>
  <si>
    <r>
      <rPr>
        <sz val="10"/>
        <color theme="1"/>
        <rFont val="Calibri"/>
        <family val="2"/>
      </rPr>
      <t>Play to be School Ready-Solomon Islands</t>
    </r>
  </si>
  <si>
    <r>
      <rPr>
        <sz val="10"/>
        <color theme="1"/>
        <rFont val="Calibri"/>
        <family val="2"/>
      </rPr>
      <t>Child Centered Climate Change Adaptation project in Bangladesh</t>
    </r>
  </si>
  <si>
    <r>
      <rPr>
        <sz val="10"/>
        <color theme="1"/>
        <rFont val="Calibri"/>
        <family val="2"/>
      </rPr>
      <t>Building Urban Children’s Resilience against Shocks and Threats of Resettlement</t>
    </r>
  </si>
  <si>
    <r>
      <rPr>
        <sz val="10"/>
        <color theme="1"/>
        <rFont val="Calibri"/>
        <family val="2"/>
      </rPr>
      <t>MONGOLIA</t>
    </r>
  </si>
  <si>
    <r>
      <rPr>
        <sz val="10"/>
        <color theme="1"/>
        <rFont val="Calibri"/>
        <family val="2"/>
      </rPr>
      <t>Interplast Australia &amp; New Zealand</t>
    </r>
  </si>
  <si>
    <r>
      <rPr>
        <sz val="10"/>
        <color theme="1"/>
        <rFont val="Calibri"/>
        <family val="2"/>
      </rPr>
      <t>Mongolia Anaesthetic &amp; Allied Health Training Project</t>
    </r>
  </si>
  <si>
    <r>
      <rPr>
        <sz val="10"/>
        <color theme="1"/>
        <rFont val="Calibri"/>
        <family val="2"/>
      </rPr>
      <t>South Asia Reconstructive Surgery Capacity Building Project</t>
    </r>
  </si>
  <si>
    <r>
      <rPr>
        <sz val="10"/>
        <color theme="1"/>
        <rFont val="Calibri"/>
        <family val="2"/>
      </rPr>
      <t xml:space="preserve">BANGLADESH  
SRI LANKA  
NEPAL  
BHUTAN  
</t>
    </r>
  </si>
  <si>
    <r>
      <rPr>
        <sz val="10"/>
        <color theme="1"/>
        <rFont val="Calibri"/>
        <family val="2"/>
      </rPr>
      <t>Vietnam Reconstructive Surgery Capacity Building Project</t>
    </r>
  </si>
  <si>
    <r>
      <rPr>
        <sz val="10"/>
        <color theme="1"/>
        <rFont val="Calibri"/>
        <family val="2"/>
      </rPr>
      <t>Pacific Regional Reconstructive Surgery Capacity Building Project</t>
    </r>
  </si>
  <si>
    <r>
      <rPr>
        <sz val="10"/>
        <color theme="1"/>
        <rFont val="Calibri"/>
        <family val="2"/>
      </rPr>
      <t xml:space="preserve">VANUATU  
TONGA  
SAMOA  
FIJI  
</t>
    </r>
  </si>
  <si>
    <r>
      <rPr>
        <sz val="10"/>
        <color theme="1"/>
        <rFont val="Calibri"/>
        <family val="2"/>
      </rPr>
      <t>Myanmar Reconstructive Surgical Capacity Building Project</t>
    </r>
  </si>
  <si>
    <r>
      <rPr>
        <sz val="10"/>
        <color theme="1"/>
        <rFont val="Calibri"/>
        <family val="2"/>
      </rPr>
      <t>Laos Reconstructive Surgery Capacity Building Project</t>
    </r>
  </si>
  <si>
    <r>
      <rPr>
        <sz val="10"/>
        <color theme="1"/>
        <rFont val="Calibri"/>
        <family val="2"/>
      </rPr>
      <t>COOK ISLANDS</t>
    </r>
  </si>
  <si>
    <r>
      <rPr>
        <sz val="10"/>
        <color theme="1"/>
        <rFont val="Calibri"/>
        <family val="2"/>
      </rPr>
      <t>Australian Red Cross</t>
    </r>
  </si>
  <si>
    <r>
      <rPr>
        <sz val="10"/>
        <color theme="1"/>
        <rFont val="Calibri"/>
        <family val="2"/>
      </rPr>
      <t>Cook Islands Community Based Health</t>
    </r>
  </si>
  <si>
    <r>
      <rPr>
        <sz val="10"/>
        <color theme="1"/>
        <rFont val="Calibri"/>
        <family val="2"/>
      </rPr>
      <t>Fiji Community Based Health and First Aid</t>
    </r>
  </si>
  <si>
    <r>
      <rPr>
        <sz val="10"/>
        <color theme="1"/>
        <rFont val="Calibri"/>
        <family val="2"/>
      </rPr>
      <t>School-Based WASH Promotion - Disaster Risk Reduction &amp; Management Philippines</t>
    </r>
  </si>
  <si>
    <r>
      <rPr>
        <sz val="10"/>
        <color theme="1"/>
        <rFont val="Calibri"/>
        <family val="2"/>
      </rPr>
      <t>Integrated Community Based Risk Reduction Timor Leste</t>
    </r>
  </si>
  <si>
    <r>
      <rPr>
        <sz val="10"/>
        <color theme="1"/>
        <rFont val="Calibri"/>
        <family val="2"/>
      </rPr>
      <t>Building Resilient Communities Kayin State Myanmar</t>
    </r>
  </si>
  <si>
    <r>
      <rPr>
        <sz val="10"/>
        <color theme="1"/>
        <rFont val="Calibri"/>
        <family val="2"/>
      </rPr>
      <t>Youth, Gender and Inclusion Timor Leste</t>
    </r>
  </si>
  <si>
    <r>
      <rPr>
        <sz val="10"/>
        <color theme="1"/>
        <rFont val="Calibri"/>
        <family val="2"/>
      </rPr>
      <t>Health, Evidence, Practice and Learning Initiative</t>
    </r>
  </si>
  <si>
    <r>
      <rPr>
        <sz val="10"/>
        <color theme="1"/>
        <rFont val="Calibri"/>
        <family val="2"/>
      </rPr>
      <t xml:space="preserve">VANUATU  
BANGLADESH  
NEPAL  
</t>
    </r>
  </si>
  <si>
    <r>
      <rPr>
        <sz val="10"/>
        <color theme="1"/>
        <rFont val="Calibri"/>
        <family val="2"/>
      </rPr>
      <t>KIRIBATI</t>
    </r>
  </si>
  <si>
    <r>
      <rPr>
        <sz val="10"/>
        <color theme="1"/>
        <rFont val="Calibri"/>
        <family val="2"/>
      </rPr>
      <t>Kiribati Red Cross Resilience Program</t>
    </r>
  </si>
  <si>
    <r>
      <rPr>
        <sz val="10"/>
        <color theme="1"/>
        <rFont val="Calibri"/>
        <family val="2"/>
      </rPr>
      <t>WASH Practice 2015 -2019</t>
    </r>
  </si>
  <si>
    <r>
      <rPr>
        <sz val="10"/>
        <color theme="1"/>
        <rFont val="Calibri"/>
        <family val="2"/>
      </rPr>
      <t xml:space="preserve">FIJI  
MYANMAR  
NEPAL  
</t>
    </r>
  </si>
  <si>
    <r>
      <rPr>
        <sz val="10"/>
        <color theme="1"/>
        <rFont val="Calibri"/>
        <family val="2"/>
      </rPr>
      <t>Building Safe and Resilient Communities in East Indonesia</t>
    </r>
  </si>
  <si>
    <r>
      <rPr>
        <sz val="10"/>
        <color theme="1"/>
        <rFont val="Calibri"/>
        <family val="2"/>
      </rPr>
      <t>Support to Cruz Vermelha de Timor-Leste Organisational Development</t>
    </r>
  </si>
  <si>
    <r>
      <rPr>
        <sz val="10"/>
        <color theme="1"/>
        <rFont val="Calibri"/>
        <family val="2"/>
      </rPr>
      <t>15110 - Public sector policy and administrative management</t>
    </r>
  </si>
  <si>
    <r>
      <rPr>
        <sz val="10"/>
        <color theme="1"/>
        <rFont val="Calibri"/>
        <family val="2"/>
      </rPr>
      <t>Promoting Disability Inclusion in the Asia Pacific Region</t>
    </r>
  </si>
  <si>
    <r>
      <rPr>
        <sz val="10"/>
        <color theme="1"/>
        <rFont val="Calibri"/>
        <family val="2"/>
      </rPr>
      <t xml:space="preserve">PHILIPPINES  
INDONESIA  
MYANMAR  
</t>
    </r>
  </si>
  <si>
    <r>
      <rPr>
        <sz val="10"/>
        <color theme="1"/>
        <rFont val="Calibri"/>
        <family val="2"/>
      </rPr>
      <t>Regional Strengthening in Child Protection</t>
    </r>
  </si>
  <si>
    <r>
      <rPr>
        <sz val="10"/>
        <color theme="1"/>
        <rFont val="Calibri"/>
        <family val="2"/>
      </rPr>
      <t xml:space="preserve">MYANMAR  
PHILIPPINES  
TIMOR-LESTE  
NEPAL  
KIRIBATI  
INDONESIA  
</t>
    </r>
  </si>
  <si>
    <r>
      <rPr>
        <sz val="10"/>
        <color theme="1"/>
        <rFont val="Calibri"/>
        <family val="2"/>
      </rPr>
      <t>Protection Gender and Inclusion learning and development for best practice</t>
    </r>
  </si>
  <si>
    <r>
      <rPr>
        <sz val="10"/>
        <color theme="1"/>
        <rFont val="Calibri"/>
        <family val="2"/>
      </rPr>
      <t>Diplomacy Training Program Limited</t>
    </r>
  </si>
  <si>
    <r>
      <rPr>
        <sz val="10"/>
        <color theme="1"/>
        <rFont val="Calibri"/>
        <family val="2"/>
      </rPr>
      <t>Human Rights, Indigenous Peoples, the Private Sector and Development (Malaysia)</t>
    </r>
  </si>
  <si>
    <r>
      <rPr>
        <sz val="10"/>
        <color theme="1"/>
        <rFont val="Calibri"/>
        <family val="2"/>
      </rPr>
      <t xml:space="preserve">FIJI  
MALAYSIA  
PHILIPPINES  
INDIA  
INDONESIA  
CAMBODIA  
MYANMAR  
NEPAL  
BANGLADESH  
</t>
    </r>
  </si>
  <si>
    <r>
      <rPr>
        <sz val="10"/>
        <color theme="1"/>
        <rFont val="Calibri"/>
        <family val="2"/>
      </rPr>
      <t>27th Annual Human Rights and Peoples Diplomacy Program</t>
    </r>
  </si>
  <si>
    <r>
      <rPr>
        <sz val="10"/>
        <color theme="1"/>
        <rFont val="Calibri"/>
        <family val="2"/>
      </rPr>
      <t xml:space="preserve">SRI LANKA  
PHILIPPINES  
TUVALU  
NEPAL  
MYANMAR  
MALAYSIA  
PAPUA NEW GUINEA  
PAKISTAN  
INDONESIA  
INDIA  
CAMBODIA  
BANGLADESH  
TIMOR-LESTE  
</t>
    </r>
  </si>
  <si>
    <r>
      <rPr>
        <sz val="10"/>
        <color theme="1"/>
        <rFont val="Calibri"/>
        <family val="2"/>
      </rPr>
      <t>Alumni Learning and Knowledge Network For Civil Society Engagement</t>
    </r>
  </si>
  <si>
    <r>
      <rPr>
        <sz val="10"/>
        <color theme="1"/>
        <rFont val="Calibri"/>
        <family val="2"/>
      </rPr>
      <t xml:space="preserve">TONGA  
VANUATU  
COOK ISLANDS  
SOLOMON ISLANDS  
FIJI  
MALAYSIA  
MYANMAR  
TIMOR-LESTE  
</t>
    </r>
  </si>
  <si>
    <r>
      <rPr>
        <sz val="10"/>
        <color theme="1"/>
        <rFont val="Calibri"/>
        <family val="2"/>
      </rPr>
      <t>Australian Doctors for Africa</t>
    </r>
  </si>
  <si>
    <r>
      <rPr>
        <sz val="10"/>
        <color theme="1"/>
        <rFont val="Calibri"/>
        <family val="2"/>
      </rPr>
      <t>Medical Service Delivery and Skills Transfer</t>
    </r>
  </si>
  <si>
    <r>
      <rPr>
        <sz val="10"/>
        <color theme="1"/>
        <rFont val="Calibri"/>
        <family val="2"/>
      </rPr>
      <t xml:space="preserve">SOMALIA  
ETHIOPIA  
MADAGASCAR  
COMOROS  
</t>
    </r>
  </si>
  <si>
    <r>
      <rPr>
        <sz val="10"/>
        <color theme="1"/>
        <rFont val="Calibri"/>
        <family val="2"/>
      </rPr>
      <t>Medical Infrastructure Development</t>
    </r>
  </si>
  <si>
    <r>
      <rPr>
        <sz val="10"/>
        <color theme="1"/>
        <rFont val="Calibri"/>
        <family val="2"/>
      </rPr>
      <t xml:space="preserve">ETHIOPIA  
COMOROS  
MADAGASCAR  
SOMALIA  
</t>
    </r>
  </si>
  <si>
    <r>
      <rPr>
        <sz val="10"/>
        <color theme="1"/>
        <rFont val="Calibri"/>
        <family val="2"/>
      </rPr>
      <t>12230 - Basic health infrastructure</t>
    </r>
  </si>
  <si>
    <r>
      <rPr>
        <sz val="10"/>
        <color theme="1"/>
        <rFont val="Calibri"/>
        <family val="2"/>
      </rPr>
      <t>Kokoda Track Foundation</t>
    </r>
  </si>
  <si>
    <r>
      <rPr>
        <sz val="10"/>
        <color theme="1"/>
        <rFont val="Calibri"/>
        <family val="2"/>
      </rPr>
      <t>Kokoda College</t>
    </r>
  </si>
  <si>
    <r>
      <rPr>
        <sz val="10"/>
        <color theme="1"/>
        <rFont val="Calibri"/>
        <family val="2"/>
      </rPr>
      <t>Teach for Tomorrow</t>
    </r>
  </si>
  <si>
    <r>
      <rPr>
        <sz val="10"/>
        <color theme="1"/>
        <rFont val="Calibri"/>
        <family val="2"/>
      </rPr>
      <t>Strongim ol Tisa</t>
    </r>
  </si>
  <si>
    <r>
      <rPr>
        <sz val="10"/>
        <color theme="1"/>
        <rFont val="Calibri"/>
        <family val="2"/>
      </rPr>
      <t>Light Up PNG</t>
    </r>
  </si>
  <si>
    <r>
      <rPr>
        <sz val="10"/>
        <color theme="1"/>
        <rFont val="Calibri"/>
        <family val="2"/>
      </rPr>
      <t>UNICEF Australia</t>
    </r>
  </si>
  <si>
    <r>
      <rPr>
        <sz val="10"/>
        <color theme="1"/>
        <rFont val="Calibri"/>
        <family val="2"/>
      </rPr>
      <t>Targeted Support to Basic Education in Solomon Islands</t>
    </r>
  </si>
  <si>
    <r>
      <rPr>
        <sz val="10"/>
        <color theme="1"/>
        <rFont val="Calibri"/>
        <family val="2"/>
      </rPr>
      <t>Early Childhood Development in Cambodia</t>
    </r>
  </si>
  <si>
    <r>
      <rPr>
        <sz val="10"/>
        <color theme="1"/>
        <rFont val="Calibri"/>
        <family val="2"/>
      </rPr>
      <t>Improving Early Learning and Child Development, Laos</t>
    </r>
  </si>
  <si>
    <r>
      <rPr>
        <sz val="10"/>
        <color theme="1"/>
        <rFont val="Calibri"/>
        <family val="2"/>
      </rPr>
      <t>Strengthening community-based child protection services for vulnerable children, Lao PDR</t>
    </r>
  </si>
  <si>
    <r>
      <rPr>
        <sz val="10"/>
        <color theme="1"/>
        <rFont val="Calibri"/>
        <family val="2"/>
      </rPr>
      <t>Protect children from violence, abuse and unnecessary family separation, Cambodia</t>
    </r>
  </si>
  <si>
    <r>
      <rPr>
        <sz val="10"/>
        <color theme="1"/>
        <rFont val="Calibri"/>
        <family val="2"/>
      </rPr>
      <t>Integrated child protection system for prevention/response to violence in Myanmar</t>
    </r>
  </si>
  <si>
    <r>
      <rPr>
        <sz val="10"/>
        <color theme="1"/>
        <rFont val="Calibri"/>
        <family val="2"/>
      </rPr>
      <t>Thant Shin Star (WASH in Schools), Myanmar</t>
    </r>
  </si>
  <si>
    <r>
      <rPr>
        <sz val="10"/>
        <color theme="1"/>
        <rFont val="Calibri"/>
        <family val="2"/>
      </rPr>
      <t>14032 - Basic Sanitation</t>
    </r>
  </si>
  <si>
    <r>
      <rPr>
        <sz val="10"/>
        <color theme="1"/>
        <rFont val="Calibri"/>
        <family val="2"/>
      </rPr>
      <t>Reach for the Stars (WASH in Schools), Fiji</t>
    </r>
  </si>
  <si>
    <r>
      <rPr>
        <sz val="10"/>
        <color theme="1"/>
        <rFont val="Calibri"/>
        <family val="2"/>
      </rPr>
      <t>Palmera Projects</t>
    </r>
  </si>
  <si>
    <r>
      <rPr>
        <sz val="10"/>
        <color theme="1"/>
        <rFont val="Calibri"/>
        <family val="2"/>
      </rPr>
      <t>Strengthening the Dairy Sector through Youth employment in Sri Lanka</t>
    </r>
  </si>
  <si>
    <r>
      <rPr>
        <sz val="10"/>
        <color theme="1"/>
        <rFont val="Calibri"/>
        <family val="2"/>
      </rPr>
      <t>31195 - Livestock/veterinary services</t>
    </r>
  </si>
  <si>
    <r>
      <rPr>
        <sz val="10"/>
        <color theme="1"/>
        <rFont val="Calibri"/>
        <family val="2"/>
      </rPr>
      <t>SurfAid International Australia Limited</t>
    </r>
  </si>
  <si>
    <r>
      <rPr>
        <sz val="10"/>
        <color theme="1"/>
        <rFont val="Calibri"/>
        <family val="2"/>
      </rPr>
      <t>EHOWU2-Enhance Health Of Women and Children Under 5 in Nias</t>
    </r>
  </si>
  <si>
    <r>
      <rPr>
        <sz val="10"/>
        <color theme="1"/>
        <rFont val="Calibri"/>
        <family val="2"/>
      </rPr>
      <t>Engineers Without Borders Australia</t>
    </r>
  </si>
  <si>
    <r>
      <rPr>
        <sz val="10"/>
        <color theme="1"/>
        <rFont val="Calibri"/>
        <family val="2"/>
      </rPr>
      <t>Design and delivery of sustainable WASH solutions in rural communities</t>
    </r>
  </si>
  <si>
    <r>
      <rPr>
        <sz val="10"/>
        <color theme="1"/>
        <rFont val="Calibri"/>
        <family val="2"/>
      </rPr>
      <t xml:space="preserve">CAMBODIA  
TIMOR-LESTE  
VANUATU  
</t>
    </r>
  </si>
  <si>
    <r>
      <rPr>
        <sz val="10"/>
        <color theme="1"/>
        <rFont val="Calibri"/>
        <family val="2"/>
      </rPr>
      <t>Capacity Strengthening of ENGINEERING&amp;TECHNICAL TRAINING Sectors in Timor-Leste and Cambodia</t>
    </r>
  </si>
  <si>
    <r>
      <rPr>
        <sz val="10"/>
        <color theme="1"/>
        <rFont val="Calibri"/>
        <family val="2"/>
      </rPr>
      <t xml:space="preserve">TIMOR-LESTE  
CAMBODIA  
</t>
    </r>
  </si>
  <si>
    <r>
      <rPr>
        <sz val="10"/>
        <color theme="1"/>
        <rFont val="Calibri"/>
        <family val="2"/>
      </rPr>
      <t>11430 - Advanced technical and managerial training</t>
    </r>
  </si>
  <si>
    <r>
      <rPr>
        <sz val="10"/>
        <color theme="1"/>
        <rFont val="Calibri"/>
        <family val="2"/>
      </rPr>
      <t>Inclusive Design and Accessibility in the Built Environment in Cambodia</t>
    </r>
  </si>
  <si>
    <r>
      <rPr>
        <sz val="10"/>
        <color theme="1"/>
        <rFont val="Calibri"/>
        <family val="2"/>
      </rPr>
      <t>32310 - Construction policy and administrative management</t>
    </r>
  </si>
  <si>
    <r>
      <rPr>
        <sz val="10"/>
        <color theme="1"/>
        <rFont val="Calibri"/>
        <family val="2"/>
      </rPr>
      <t>Appropriate CLEAN ENERGY solutions for rural communities in Cambodia</t>
    </r>
  </si>
  <si>
    <r>
      <rPr>
        <sz val="10"/>
        <color theme="1"/>
        <rFont val="Calibri"/>
        <family val="2"/>
      </rPr>
      <t>23081 - Energy education/training</t>
    </r>
  </si>
  <si>
    <r>
      <rPr>
        <sz val="10"/>
        <color theme="1"/>
        <rFont val="Calibri"/>
        <family val="2"/>
      </rPr>
      <t>Australian Doctor's International</t>
    </r>
  </si>
  <si>
    <r>
      <rPr>
        <sz val="10"/>
        <color theme="1"/>
        <rFont val="Calibri"/>
        <family val="2"/>
      </rPr>
      <t>Strengthening New Ireland Rural Health Services</t>
    </r>
  </si>
  <si>
    <r>
      <rPr>
        <sz val="10"/>
        <color theme="1"/>
        <rFont val="Calibri"/>
        <family val="2"/>
      </rPr>
      <t>Motivation Australia Development Organisation</t>
    </r>
  </si>
  <si>
    <r>
      <rPr>
        <sz val="10"/>
        <color theme="1"/>
        <rFont val="Calibri"/>
        <family val="2"/>
      </rPr>
      <t>Strengthening Mobility Device Services in the Pacific</t>
    </r>
  </si>
  <si>
    <r>
      <rPr>
        <sz val="10"/>
        <color theme="1"/>
        <rFont val="Calibri"/>
        <family val="2"/>
      </rPr>
      <t xml:space="preserve">FIJI  
KIRIBATI  
VANUATU  
SOLOMON ISLANDS  
PAPUA NEW GUINEA  
</t>
    </r>
  </si>
  <si>
    <t>Child Protection</t>
  </si>
  <si>
    <t>Climate Change</t>
  </si>
  <si>
    <t>Communicable diseases HIV/AIDS/Malaria etc</t>
  </si>
  <si>
    <t>Disability</t>
  </si>
  <si>
    <t>Disaster Risk Reduction</t>
  </si>
  <si>
    <t>Early Childhood Development</t>
  </si>
  <si>
    <t>Economic Development</t>
  </si>
  <si>
    <t>Education</t>
  </si>
  <si>
    <t>Environment</t>
  </si>
  <si>
    <t>Eye Health</t>
  </si>
  <si>
    <t>Food Security</t>
  </si>
  <si>
    <t>Gender</t>
  </si>
  <si>
    <t>Governance</t>
  </si>
  <si>
    <t>Health, otherwise unspecified</t>
  </si>
  <si>
    <t>Human Rights</t>
  </si>
  <si>
    <t>Livelihoods</t>
  </si>
  <si>
    <t>Maternal and child health</t>
  </si>
  <si>
    <t>Microfinance</t>
  </si>
  <si>
    <t>Rural Development/Agriculture</t>
  </si>
  <si>
    <t>Sexual Reproductive Health/Family Planning</t>
  </si>
  <si>
    <t>Vocational Training</t>
  </si>
  <si>
    <t>Water, Sanitation and Hygiene</t>
  </si>
  <si>
    <t>Grand Total</t>
  </si>
  <si>
    <t>Sector Focus</t>
  </si>
  <si>
    <t># of Projects</t>
  </si>
  <si>
    <t>Act for Peace NCCA</t>
  </si>
  <si>
    <t>ActionAid Australia</t>
  </si>
  <si>
    <t>Adventist Development &amp; Relief Agency (ADRA)</t>
  </si>
  <si>
    <t>Anglican Board of Mission - Australia Limited (ABM)</t>
  </si>
  <si>
    <t>Anglican Overseas Aid</t>
  </si>
  <si>
    <t>Assisi Aid Projects Inc.</t>
  </si>
  <si>
    <t>Australian Doctors for Africa</t>
  </si>
  <si>
    <t>Australian Doctor's International</t>
  </si>
  <si>
    <t>Australian Foundation for the Peoples of Asia and the Pacif</t>
  </si>
  <si>
    <t>Australian Himalayan Foundation Ltd (AHF)</t>
  </si>
  <si>
    <t>Australian Lutheran World Service (ALWS)</t>
  </si>
  <si>
    <t>Australian People for Health Education &amp; Development Abroad</t>
  </si>
  <si>
    <t>Australian Red Cross</t>
  </si>
  <si>
    <t>Brien Holden Vision Institute Foundation</t>
  </si>
  <si>
    <t>Burnet Institute (Burnet)</t>
  </si>
  <si>
    <t>CARE Australia</t>
  </si>
  <si>
    <t>Caritas Australia (CA)</t>
  </si>
  <si>
    <t>CBM Australia (CBM)</t>
  </si>
  <si>
    <t>ChildFund Australia</t>
  </si>
  <si>
    <t>Credit Union Foundation Australia (CUFA)</t>
  </si>
  <si>
    <t>Diplomacy Training Program Limited</t>
  </si>
  <si>
    <t>Engineers Without Borders Australia</t>
  </si>
  <si>
    <t>Every Home Global Concern Limited (EHGC)</t>
  </si>
  <si>
    <t>Family Planning NSW (FPNSW)</t>
  </si>
  <si>
    <t>Global Mission Partner</t>
  </si>
  <si>
    <t>Habitat for Humanity Australia</t>
  </si>
  <si>
    <t>International Needs Australia (INA)</t>
  </si>
  <si>
    <t>International Nepal Fellowship (Australia) Limited (INF)</t>
  </si>
  <si>
    <t>International Women's Development Agency</t>
  </si>
  <si>
    <t>Interplast Australia &amp; New Zealand</t>
  </si>
  <si>
    <t>Kokoda Track Foundation</t>
  </si>
  <si>
    <t>Marie Stopes International Australia (MSIA)</t>
  </si>
  <si>
    <t>Motivation Australia Development Organisation</t>
  </si>
  <si>
    <t>Opportunity International Australia (OIA)</t>
  </si>
  <si>
    <t>Oxfam Australia (OAU)</t>
  </si>
  <si>
    <t>Palmera Projects</t>
  </si>
  <si>
    <t>Plan International Australia (PIA)</t>
  </si>
  <si>
    <t>Quaker Service Australia (QSA)</t>
  </si>
  <si>
    <t>Reledev Australia Limited</t>
  </si>
  <si>
    <t>Royal Australasian College of Surgeons</t>
  </si>
  <si>
    <t>Save the Children Australia (SCA)</t>
  </si>
  <si>
    <t>Sight For All</t>
  </si>
  <si>
    <t>SurfAid International Australia Limited</t>
  </si>
  <si>
    <t>TEAR Australia</t>
  </si>
  <si>
    <t>The Fred Hollows Foundation (FHF)</t>
  </si>
  <si>
    <t>The Leprosy Mission Australia (TLMA)</t>
  </si>
  <si>
    <t>The Salvation Army (SAID)</t>
  </si>
  <si>
    <t>Transform Aid International Ltd</t>
  </si>
  <si>
    <t>UNICEF Australia</t>
  </si>
  <si>
    <t>UnitingWorld (UW)</t>
  </si>
  <si>
    <t>WaterAid Australia Limited (WAAus)</t>
  </si>
  <si>
    <t>World Education Australia Limited (WEAL)</t>
  </si>
  <si>
    <t>World Vision Australia (WVA)</t>
  </si>
  <si>
    <t>World Wide Fund for Nature Australia (WWF)</t>
  </si>
  <si>
    <t>NGO</t>
  </si>
  <si>
    <t>Nusa Tenggara Association, Inc</t>
  </si>
  <si>
    <t>BANGLADESH</t>
  </si>
  <si>
    <t>BOLIVIA</t>
  </si>
  <si>
    <t>BURUNDI</t>
  </si>
  <si>
    <t>CAMBODIA</t>
  </si>
  <si>
    <t>CAMEROON</t>
  </si>
  <si>
    <t>CONGO, THE DEMOCRATIC REPUBLIC OF THE</t>
  </si>
  <si>
    <t>COOK ISLANDS</t>
  </si>
  <si>
    <t>ETHIOPIA</t>
  </si>
  <si>
    <t>FIJI</t>
  </si>
  <si>
    <t>GHANA</t>
  </si>
  <si>
    <t>INDIA</t>
  </si>
  <si>
    <t>INDONESIA</t>
  </si>
  <si>
    <t>KENYA</t>
  </si>
  <si>
    <t>KIRIBATI</t>
  </si>
  <si>
    <t>LAO PEOPLE'S DEMOCRATIC REPUBLIC</t>
  </si>
  <si>
    <t>LEBANON</t>
  </si>
  <si>
    <t>MALAWI</t>
  </si>
  <si>
    <t>MONGOLIA</t>
  </si>
  <si>
    <t>MOZAMBIQUE</t>
  </si>
  <si>
    <t>MYANMAR</t>
  </si>
  <si>
    <t>NEPAL</t>
  </si>
  <si>
    <t>NICARAGUA</t>
  </si>
  <si>
    <t>NIGER</t>
  </si>
  <si>
    <t>NIGERIA</t>
  </si>
  <si>
    <t>PAKISTAN</t>
  </si>
  <si>
    <t>PAPUA NEW GUINEA</t>
  </si>
  <si>
    <t>PHILIPPINES</t>
  </si>
  <si>
    <t>PHILIPPINES (MINDANAO)</t>
  </si>
  <si>
    <t>RWANDA</t>
  </si>
  <si>
    <t>SENEGAL</t>
  </si>
  <si>
    <t>SOLOMON ISLANDS</t>
  </si>
  <si>
    <t>SOMALIA</t>
  </si>
  <si>
    <t>SOUTH AFRICA</t>
  </si>
  <si>
    <t>SOUTH SUDAN</t>
  </si>
  <si>
    <t>SRI LANKA</t>
  </si>
  <si>
    <t>SUDAN</t>
  </si>
  <si>
    <t>TANZANIA, UNITED REPUBLIC OF</t>
  </si>
  <si>
    <t>THAI-MYANMAR BORDER</t>
  </si>
  <si>
    <t>TIMOR-LESTE</t>
  </si>
  <si>
    <t>TOGO</t>
  </si>
  <si>
    <t>UGANDA</t>
  </si>
  <si>
    <t>VANUATU</t>
  </si>
  <si>
    <t>VIET NAM</t>
  </si>
  <si>
    <t>ZAMBIA</t>
  </si>
  <si>
    <t>ZIMBABWE</t>
  </si>
  <si>
    <t>Country</t>
  </si>
  <si>
    <t>SeeBeyondBorders Australia</t>
  </si>
  <si>
    <t>MAA International</t>
  </si>
  <si>
    <t>Multiple Country Projects</t>
  </si>
  <si>
    <t>Single Country Projects</t>
  </si>
  <si>
    <t>Expected Beneficiaries</t>
  </si>
  <si>
    <t>ANCP Project Funding 2017-18</t>
  </si>
  <si>
    <t>Total ANCP 2017-18 Project Funding</t>
  </si>
  <si>
    <t>Note: The ANCP Total budget is $129.5 million for 2017-18.  The figures in this spreadsheet do not include Administration costs (allowable under the ANCP Guidelines) and DFAT program management costs.</t>
  </si>
  <si>
    <t>PALESTINIAN TERRITORIES</t>
  </si>
  <si>
    <t xml:space="preserve">SOUTH SUDAN  
KENYA  
DJIBOUTI  
MAURITANIA  
MYANMAR  
ETHIOPIA  
ANGOLA  
BURUNDI  
HAITI  
CONGO, THE DEMOCRATIC REPUBLIC OF THE  
IRAQ  
LAO PEOPLE'S DEMOCRATIC REPUBLIC 
NEPAL  
UGANDA  
CAMEROON  
CENTRAL AFRICAN REPUBLIC  
CHAD  
COLOMBIA  
GUATEMALA  
JORDAN  
ARGENTINA  
BANGLADESH  
BOLIVIA  
BRAZIL  
BURKINA FASO  
CAMBODIA  
CHILE  
COSTA RICA  
CUBA  
DOMINICAN REPUBLIC  
EL SALVADOR  
GHANA  
HONDURAS  
INDIA  
INDONESIA  
SYRIAN ARAB REPUBLIC  
LEBANON  
LIBERIA  
MADAGASCAR  
MALAWI  
MALI  
MOZAMBIQUE  
NICARAGUA  
NIGERIA  
PAKISTAN  
PALESTINIAN TERRITORIES  
PERU  
PHILIPPINES  
SIERRA LEONE  
SOMALIA  
SOUTH AFRICA  
SRI LANKA  
TANZANIA, UNITED REPUBLIC OF  
LESOTHO  
VIET NAM  
ZAMBIA  
ZIMBABWE  
</t>
  </si>
  <si>
    <t xml:space="preserve">MALAWI  
MOZAMBIQUE  
KENYA  
ERITREA  
UGANDA  
MALI  
NICARAGUA  
VIET NAM  
VIET NAM  
HAITI  
INDIA  
</t>
  </si>
  <si>
    <t xml:space="preserve">VIET NAM  
LAO PEOPLE'S DEMOCRATIC REPUBLIC  
CAMBODIA  
MYANMAR  
</t>
  </si>
  <si>
    <t xml:space="preserve">CAMBODIA  
LAO PEOPLE'S DEMOCRATIC REPUBLIC  
VIET NAM  
</t>
  </si>
  <si>
    <t xml:space="preserve">VIET NAM  
CAMBODIA  
LAO PEOPLE'S DEMOCRATIC REPUBLIC  
TIMOR-LESTE  
PAPUA NEW GUINEA  
MYANMAR  
VANUATU  
TANZANIA, UNITED REPUBLIC OF  
ZIMBABWE  
</t>
  </si>
  <si>
    <t xml:space="preserve">LAO PEOPLE'S DEMOCRATIC REPUBLIC  
VIET NAM  
PHILIPPINES  
</t>
  </si>
  <si>
    <t xml:space="preserve">VIET NAM  
CAMBODIA  
LAO PEOPLE'S DEMOCRATIC REPUBLIC  
PAPUA NEW GUINEA  
MYANMAR  
TIMOR-LESTE  
</t>
  </si>
  <si>
    <t xml:space="preserve">LAO PEOPLE'S DEMOCRATIC REPUBLIC  
VIET NAM  
</t>
  </si>
  <si>
    <t xml:space="preserve">BANGLADESH  
CAMBODIA  
KENYA  
LAO PEOPLE'S DEMOCRATIC REPUBLIC  
NEPAL  
PAKISTAN  
VIET NAM  
PHILIPPINES  
</t>
  </si>
  <si>
    <t xml:space="preserve">PHILIPPINES  
LAO PEOPLE'S DEMOCRATIC REPUBLIC  
INDONESIA  
</t>
  </si>
  <si>
    <t>Australian Foundation for the Peoples of Asia and the Pacific</t>
  </si>
  <si>
    <t>Medical treatment and capacity building (Thai-Myanmar border)</t>
  </si>
  <si>
    <t>Total ANCP                         2017-18 Project Funding</t>
  </si>
  <si>
    <t>Total ANCP Funding</t>
  </si>
  <si>
    <t>Regional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</si>
</sst>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2" x14ac:knownFonts="1">
    <font>
      <sz val="12"/>
      <color theme="1"/>
      <name val="Calibri"/>
      <family val="2"/>
      <scheme val="minor"/>
    </font>
    <font>
      <sz val="11"/>
      <color theme="1"/>
      <name val="Calibri"/>
      <family val="2"/>
      <scheme val="minor"/>
    </font>
    <font>
      <sz val="10"/>
      <color theme="1"/>
      <name val="Calibri"/>
      <family val="2"/>
      <scheme val="minor"/>
    </font>
    <font>
      <b/>
      <sz val="10"/>
      <name val="Calibri"/>
      <family val="2"/>
      <scheme val="minor"/>
    </font>
    <font>
      <b/>
      <sz val="14"/>
      <color theme="1"/>
      <name val="Calibri"/>
      <family val="2"/>
      <scheme val="minor"/>
    </font>
    <font>
      <b/>
      <sz val="28"/>
      <color theme="1"/>
      <name val="Calibri"/>
      <family val="2"/>
      <scheme val="minor"/>
    </font>
    <font>
      <sz val="12"/>
      <color theme="1"/>
      <name val="Calibri"/>
      <family val="2"/>
      <scheme val="minor"/>
    </font>
    <font>
      <b/>
      <sz val="28"/>
      <color theme="1"/>
      <name val="Calibri"/>
      <family val="2"/>
    </font>
    <font>
      <b/>
      <sz val="14"/>
      <color theme="1"/>
      <name val="Calibri"/>
      <family val="2"/>
    </font>
    <font>
      <b/>
      <sz val="10"/>
      <name val="Calibri"/>
      <family val="2"/>
    </font>
    <font>
      <sz val="10"/>
      <color theme="1"/>
      <name val="Calibri"/>
      <family val="2"/>
    </font>
    <font>
      <b/>
      <sz val="12"/>
      <color theme="1"/>
      <name val="Calibri"/>
      <family val="2"/>
      <scheme val="minor"/>
    </font>
  </fonts>
  <fills count="5">
    <fill>
      <patternFill patternType="none"/>
    </fill>
    <fill>
      <patternFill patternType="gray125"/>
    </fill>
    <fill>
      <patternFill patternType="solid">
        <fgColor rgb="FFACFB8D"/>
        <bgColor rgb="FF000000"/>
      </patternFill>
    </fill>
    <fill>
      <patternFill patternType="solid">
        <fgColor theme="3" tint="0.79995117038483843"/>
        <bgColor rgb="FF000000"/>
      </patternFill>
    </fill>
    <fill>
      <patternFill patternType="solid">
        <fgColor theme="4" tint="0.59999389629810485"/>
        <bgColor indexed="64"/>
      </patternFill>
    </fill>
  </fills>
  <borders count="4">
    <border>
      <left/>
      <right/>
      <top/>
      <bottom/>
      <diagonal/>
    </border>
    <border>
      <left/>
      <right/>
      <top/>
      <bottom style="double">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style="double">
        <color indexed="64"/>
      </bottom>
      <diagonal/>
    </border>
  </borders>
  <cellStyleXfs count="1">
    <xf numFmtId="0" fontId="0" fillId="0" borderId="0"/>
  </cellStyleXfs>
  <cellXfs count="38">
    <xf numFmtId="0" fontId="0" fillId="0" borderId="0" xfId="0"/>
    <xf numFmtId="164" fontId="0" fillId="0" borderId="0" xfId="0" applyNumberFormat="1" applyAlignment="1">
      <alignment horizontal="center" vertical="center"/>
    </xf>
    <xf numFmtId="0" fontId="0" fillId="0" borderId="0" xfId="0" applyAlignment="1">
      <alignment wrapText="1"/>
    </xf>
    <xf numFmtId="0" fontId="0" fillId="0" borderId="0" xfId="0" applyAlignment="1">
      <alignment horizontal="left" vertical="center" wrapText="1"/>
    </xf>
    <xf numFmtId="0" fontId="6" fillId="0" borderId="0" xfId="0" applyFont="1"/>
    <xf numFmtId="0" fontId="5" fillId="0" borderId="0" xfId="0" applyFont="1"/>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vertical="top" wrapText="1"/>
    </xf>
    <xf numFmtId="0" fontId="3" fillId="0" borderId="1" xfId="0" applyFont="1" applyBorder="1" applyAlignment="1">
      <alignment wrapText="1"/>
    </xf>
    <xf numFmtId="0" fontId="3" fillId="0" borderId="1" xfId="0" applyFont="1" applyBorder="1" applyAlignment="1">
      <alignment horizontal="left" wrapText="1"/>
    </xf>
    <xf numFmtId="164" fontId="3" fillId="2" borderId="2" xfId="0" applyNumberFormat="1" applyFont="1" applyFill="1" applyBorder="1" applyAlignment="1">
      <alignment horizontal="center" wrapText="1"/>
    </xf>
    <xf numFmtId="0" fontId="4" fillId="0" borderId="0" xfId="0" applyFont="1" applyAlignment="1">
      <alignment horizontal="center" vertical="center" wrapText="1"/>
    </xf>
    <xf numFmtId="0" fontId="2" fillId="0" borderId="0" xfId="0" applyFont="1" applyAlignment="1">
      <alignment horizontal="left" vertical="top" wrapText="1"/>
    </xf>
    <xf numFmtId="49" fontId="2" fillId="0" borderId="0" xfId="0" applyNumberFormat="1" applyFont="1" applyAlignment="1">
      <alignment wrapText="1"/>
    </xf>
    <xf numFmtId="164" fontId="2" fillId="2" borderId="2" xfId="0" applyNumberFormat="1" applyFont="1" applyFill="1" applyBorder="1" applyAlignment="1">
      <alignment horizontal="center" vertical="center" wrapText="1"/>
    </xf>
    <xf numFmtId="0" fontId="2" fillId="3" borderId="2" xfId="0" applyFont="1" applyFill="1" applyBorder="1" applyAlignment="1">
      <alignment horizontal="center" vertical="top" wrapText="1"/>
    </xf>
    <xf numFmtId="0" fontId="6" fillId="0" borderId="0" xfId="0" applyFont="1" applyAlignment="1">
      <alignment wrapText="1"/>
    </xf>
    <xf numFmtId="164" fontId="6" fillId="0" borderId="0" xfId="0" applyNumberFormat="1" applyFont="1" applyAlignment="1">
      <alignment wrapText="1"/>
    </xf>
    <xf numFmtId="164" fontId="6" fillId="0" borderId="0" xfId="0" applyNumberFormat="1" applyFont="1" applyAlignment="1">
      <alignment horizontal="left" vertical="center" wrapText="1"/>
    </xf>
    <xf numFmtId="164" fontId="6" fillId="0" borderId="0" xfId="0" applyNumberFormat="1" applyFont="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164" fontId="0" fillId="0" borderId="0" xfId="0" applyNumberFormat="1"/>
    <xf numFmtId="0" fontId="10" fillId="0" borderId="0" xfId="0" applyFont="1" applyAlignment="1">
      <alignment vertical="top" wrapText="1"/>
    </xf>
    <xf numFmtId="0" fontId="9" fillId="0" borderId="1" xfId="0" applyFont="1" applyBorder="1" applyAlignment="1">
      <alignment wrapText="1"/>
    </xf>
    <xf numFmtId="0" fontId="9" fillId="3" borderId="2" xfId="0" applyFont="1" applyFill="1" applyBorder="1" applyAlignment="1">
      <alignment horizontal="center" wrapText="1"/>
    </xf>
    <xf numFmtId="164" fontId="9" fillId="2" borderId="2" xfId="0" applyNumberFormat="1" applyFont="1" applyFill="1" applyBorder="1" applyAlignment="1">
      <alignment horizont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0" fillId="0" borderId="0" xfId="0" applyAlignment="1">
      <alignment horizontal="center" wrapText="1"/>
    </xf>
    <xf numFmtId="0" fontId="0" fillId="0" borderId="0" xfId="0" applyAlignment="1">
      <alignment horizontal="center"/>
    </xf>
    <xf numFmtId="0" fontId="11" fillId="4" borderId="3" xfId="0" applyFont="1" applyFill="1" applyBorder="1"/>
    <xf numFmtId="0" fontId="11" fillId="4" borderId="3" xfId="0" applyFont="1" applyFill="1" applyBorder="1" applyAlignment="1">
      <alignment horizontal="center"/>
    </xf>
    <xf numFmtId="164" fontId="11" fillId="4" borderId="3" xfId="0" applyNumberFormat="1" applyFont="1" applyFill="1" applyBorder="1"/>
    <xf numFmtId="0" fontId="1" fillId="0" borderId="0" xfId="0" applyFont="1"/>
  </cellXfs>
  <cellStyles count="1">
    <cellStyle name="Normal" xfId="0" builtinId="0"/>
  </cellStyles>
  <dxfs count="2">
    <dxf>
      <alignment horizontal="center"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[ANCP Project Report 2017-18.xlsx]Sector Focus!PivotTable1</c:name>
    <c:fmtId val="1"/>
  </c:pivotSource>
  <c:chart>
    <c:autoTitleDeleted val="1"/>
    <c:pivotFmts>
      <c:pivotFmt>
        <c:idx val="0"/>
        <c:spPr>
          <a:solidFill>
            <a:schemeClr val="accent1"/>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noFill/>
          </a:ln>
          <a:effectLst/>
        </c:spPr>
        <c:dLbl>
          <c:idx val="0"/>
          <c:layout>
            <c:manualLayout>
              <c:x val="-0.20676173041401716"/>
              <c:y val="-3.224529491953041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3"/>
        <c:spPr>
          <a:solidFill>
            <a:schemeClr val="accent1"/>
          </a:solidFill>
          <a:ln w="19050">
            <a:noFill/>
          </a:ln>
          <a:effectLst/>
        </c:spPr>
        <c:dLbl>
          <c:idx val="0"/>
          <c:layout>
            <c:manualLayout>
              <c:x val="-3.4186357933496371E-2"/>
              <c:y val="-3.483663812096480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4"/>
        <c:spPr>
          <a:solidFill>
            <a:schemeClr val="accent1"/>
          </a:solidFill>
          <a:ln w="19050">
            <a:noFill/>
          </a:ln>
          <a:effectLst/>
        </c:spPr>
        <c:dLbl>
          <c:idx val="0"/>
          <c:layout>
            <c:manualLayout>
              <c:x val="1.0624863194771694E-3"/>
              <c:y val="3.7458091461195085E-4"/>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5"/>
        <c:spPr>
          <a:solidFill>
            <a:schemeClr val="accent1"/>
          </a:solidFill>
          <a:ln w="19050">
            <a:noFill/>
          </a:ln>
          <a:effectLst/>
        </c:spPr>
        <c:dLbl>
          <c:idx val="0"/>
          <c:layout>
            <c:manualLayout>
              <c:x val="-4.4636905895009292E-3"/>
              <c:y val="7.470161120370903E-4"/>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6"/>
        <c:spPr>
          <a:solidFill>
            <a:schemeClr val="accent1"/>
          </a:solidFill>
          <a:ln w="19050">
            <a:noFill/>
          </a:ln>
          <a:effectLst/>
        </c:spPr>
      </c:pivotFmt>
      <c:pivotFmt>
        <c:idx val="7"/>
        <c:spPr>
          <a:solidFill>
            <a:schemeClr val="accent1"/>
          </a:solidFill>
          <a:ln w="19050">
            <a:noFill/>
          </a:ln>
          <a:effectLst/>
        </c:spPr>
      </c:pivotFmt>
      <c:pivotFmt>
        <c:idx val="8"/>
        <c:spPr>
          <a:solidFill>
            <a:schemeClr val="accent1"/>
          </a:solidFill>
          <a:ln w="19050">
            <a:noFill/>
          </a:ln>
          <a:effectLst/>
        </c:spPr>
      </c:pivotFmt>
      <c:pivotFmt>
        <c:idx val="9"/>
        <c:spPr>
          <a:solidFill>
            <a:schemeClr val="accent1"/>
          </a:solidFill>
          <a:ln w="19050">
            <a:noFill/>
          </a:ln>
          <a:effectLst/>
        </c:spPr>
      </c:pivotFmt>
      <c:pivotFmt>
        <c:idx val="10"/>
        <c:spPr>
          <a:solidFill>
            <a:schemeClr val="accent1"/>
          </a:solidFill>
          <a:ln w="19050">
            <a:noFill/>
          </a:ln>
          <a:effectLst/>
        </c:spPr>
      </c:pivotFmt>
      <c:pivotFmt>
        <c:idx val="11"/>
        <c:spPr>
          <a:solidFill>
            <a:schemeClr val="accent1"/>
          </a:solidFill>
          <a:ln w="19050">
            <a:noFill/>
          </a:ln>
          <a:effectLst/>
        </c:spPr>
      </c:pivotFmt>
      <c:pivotFmt>
        <c:idx val="12"/>
        <c:spPr>
          <a:solidFill>
            <a:schemeClr val="accent1"/>
          </a:solidFill>
          <a:ln w="19050">
            <a:noFill/>
          </a:ln>
          <a:effectLst/>
        </c:spPr>
      </c:pivotFmt>
      <c:pivotFmt>
        <c:idx val="13"/>
        <c:spPr>
          <a:solidFill>
            <a:schemeClr val="accent1"/>
          </a:solidFill>
          <a:ln w="19050">
            <a:noFill/>
          </a:ln>
          <a:effectLst/>
        </c:spPr>
      </c:pivotFmt>
      <c:pivotFmt>
        <c:idx val="14"/>
        <c:spPr>
          <a:solidFill>
            <a:schemeClr val="accent1"/>
          </a:solidFill>
          <a:ln w="19050">
            <a:noFill/>
          </a:ln>
          <a:effectLst/>
        </c:spPr>
      </c:pivotFmt>
      <c:pivotFmt>
        <c:idx val="15"/>
        <c:spPr>
          <a:solidFill>
            <a:schemeClr val="accent1"/>
          </a:solidFill>
          <a:ln w="19050">
            <a:noFill/>
          </a:ln>
          <a:effectLst/>
        </c:spPr>
      </c:pivotFmt>
      <c:pivotFmt>
        <c:idx val="16"/>
        <c:spPr>
          <a:solidFill>
            <a:schemeClr val="accent1"/>
          </a:solidFill>
          <a:ln w="19050">
            <a:noFill/>
          </a:ln>
          <a:effectLst/>
        </c:spPr>
      </c:pivotFmt>
      <c:pivotFmt>
        <c:idx val="17"/>
        <c:spPr>
          <a:solidFill>
            <a:schemeClr val="accent1"/>
          </a:solidFill>
          <a:ln w="19050">
            <a:noFill/>
          </a:ln>
          <a:effectLst/>
        </c:spPr>
      </c:pivotFmt>
      <c:pivotFmt>
        <c:idx val="18"/>
        <c:spPr>
          <a:solidFill>
            <a:schemeClr val="accent1"/>
          </a:solidFill>
          <a:ln w="19050">
            <a:noFill/>
          </a:ln>
          <a:effectLst/>
        </c:spPr>
      </c:pivotFmt>
      <c:pivotFmt>
        <c:idx val="19"/>
        <c:spPr>
          <a:solidFill>
            <a:schemeClr val="accent1"/>
          </a:solidFill>
          <a:ln w="19050">
            <a:noFill/>
          </a:ln>
          <a:effectLst/>
        </c:spPr>
      </c:pivotFmt>
      <c:pivotFmt>
        <c:idx val="20"/>
        <c:spPr>
          <a:solidFill>
            <a:schemeClr val="accent1"/>
          </a:solidFill>
          <a:ln w="19050">
            <a:noFill/>
          </a:ln>
          <a:effectLst/>
        </c:spPr>
      </c:pivotFmt>
      <c:pivotFmt>
        <c:idx val="21"/>
        <c:spPr>
          <a:solidFill>
            <a:schemeClr val="accent1"/>
          </a:solidFill>
          <a:ln w="19050">
            <a:noFill/>
          </a:ln>
          <a:effectLst/>
        </c:spPr>
      </c:pivotFmt>
      <c:pivotFmt>
        <c:idx val="22"/>
        <c:spPr>
          <a:solidFill>
            <a:schemeClr val="accent1"/>
          </a:solidFill>
          <a:ln w="19050">
            <a:noFill/>
          </a:ln>
          <a:effectLst/>
        </c:spPr>
      </c:pivotFmt>
      <c:pivotFmt>
        <c:idx val="23"/>
        <c:spPr>
          <a:solidFill>
            <a:schemeClr val="accent1"/>
          </a:solidFill>
          <a:ln w="19050">
            <a:noFill/>
          </a:ln>
          <a:effectLst/>
        </c:spPr>
      </c:pivotFmt>
      <c:pivotFmt>
        <c:idx val="24"/>
        <c:spPr>
          <a:solidFill>
            <a:schemeClr val="accent1"/>
          </a:solidFill>
          <a:ln w="19050">
            <a:solidFill>
              <a:schemeClr val="lt1"/>
            </a:solidFill>
          </a:ln>
          <a:effectLst/>
        </c:spPr>
      </c:pivotFmt>
      <c:pivotFmt>
        <c:idx val="25"/>
        <c:spPr>
          <a:solidFill>
            <a:schemeClr val="accent1"/>
          </a:solidFill>
          <a:ln w="19050">
            <a:solidFill>
              <a:schemeClr val="lt1"/>
            </a:solidFill>
          </a:ln>
          <a:effectLst/>
        </c:spPr>
      </c:pivotFmt>
      <c:pivotFmt>
        <c:idx val="26"/>
        <c:spPr>
          <a:solidFill>
            <a:schemeClr val="accent1"/>
          </a:solidFill>
          <a:ln w="19050">
            <a:solidFill>
              <a:schemeClr val="lt1"/>
            </a:solidFill>
          </a:ln>
          <a:effectLst/>
        </c:spPr>
      </c:pivotFmt>
      <c:pivotFmt>
        <c:idx val="27"/>
        <c:spPr>
          <a:solidFill>
            <a:schemeClr val="accent1"/>
          </a:solidFill>
          <a:ln w="19050">
            <a:solidFill>
              <a:schemeClr val="lt1"/>
            </a:solidFill>
          </a:ln>
          <a:effectLst/>
        </c:spPr>
      </c:pivotFmt>
      <c:pivotFmt>
        <c:idx val="28"/>
        <c:spPr>
          <a:solidFill>
            <a:schemeClr val="accent1"/>
          </a:solidFill>
          <a:ln w="19050">
            <a:solidFill>
              <a:schemeClr val="lt1"/>
            </a:solidFill>
          </a:ln>
          <a:effectLst/>
        </c:spPr>
      </c:pivotFmt>
      <c:pivotFmt>
        <c:idx val="29"/>
        <c:spPr>
          <a:solidFill>
            <a:schemeClr val="accent1"/>
          </a:solidFill>
          <a:ln w="19050">
            <a:solidFill>
              <a:schemeClr val="lt1"/>
            </a:solidFill>
          </a:ln>
          <a:effectLst/>
        </c:spPr>
      </c:pivotFmt>
      <c:pivotFmt>
        <c:idx val="30"/>
        <c:spPr>
          <a:solidFill>
            <a:schemeClr val="accent1"/>
          </a:solidFill>
          <a:ln w="19050">
            <a:solidFill>
              <a:schemeClr val="lt1"/>
            </a:solidFill>
          </a:ln>
          <a:effectLst/>
        </c:spPr>
      </c:pivotFmt>
      <c:pivotFmt>
        <c:idx val="31"/>
        <c:spPr>
          <a:solidFill>
            <a:schemeClr val="accent1"/>
          </a:solidFill>
          <a:ln w="19050">
            <a:solidFill>
              <a:schemeClr val="lt1"/>
            </a:solidFill>
          </a:ln>
          <a:effectLst/>
        </c:spPr>
      </c:pivotFmt>
      <c:pivotFmt>
        <c:idx val="32"/>
        <c:spPr>
          <a:solidFill>
            <a:schemeClr val="accent1"/>
          </a:solidFill>
          <a:ln w="19050">
            <a:solidFill>
              <a:schemeClr val="lt1"/>
            </a:solidFill>
          </a:ln>
          <a:effectLst/>
        </c:spPr>
      </c:pivotFmt>
      <c:pivotFmt>
        <c:idx val="33"/>
        <c:spPr>
          <a:solidFill>
            <a:schemeClr val="accent1"/>
          </a:solidFill>
          <a:ln w="19050">
            <a:solidFill>
              <a:schemeClr val="lt1"/>
            </a:solidFill>
          </a:ln>
          <a:effectLst/>
        </c:spPr>
      </c:pivotFmt>
      <c:pivotFmt>
        <c:idx val="34"/>
        <c:spPr>
          <a:solidFill>
            <a:schemeClr val="accent1"/>
          </a:solidFill>
          <a:ln w="19050">
            <a:solidFill>
              <a:schemeClr val="lt1"/>
            </a:solidFill>
          </a:ln>
          <a:effectLst/>
        </c:spPr>
      </c:pivotFmt>
      <c:pivotFmt>
        <c:idx val="35"/>
        <c:spPr>
          <a:solidFill>
            <a:schemeClr val="accent1"/>
          </a:solidFill>
          <a:ln w="19050">
            <a:solidFill>
              <a:schemeClr val="lt1"/>
            </a:solidFill>
          </a:ln>
          <a:effectLst/>
        </c:spPr>
      </c:pivotFmt>
      <c:pivotFmt>
        <c:idx val="36"/>
        <c:spPr>
          <a:solidFill>
            <a:schemeClr val="accent1"/>
          </a:solidFill>
          <a:ln w="19050">
            <a:solidFill>
              <a:schemeClr val="lt1"/>
            </a:solidFill>
          </a:ln>
          <a:effectLst/>
        </c:spPr>
      </c:pivotFmt>
      <c:pivotFmt>
        <c:idx val="37"/>
        <c:spPr>
          <a:solidFill>
            <a:schemeClr val="accent1"/>
          </a:solidFill>
          <a:ln w="19050">
            <a:solidFill>
              <a:schemeClr val="lt1"/>
            </a:solidFill>
          </a:ln>
          <a:effectLst/>
        </c:spPr>
      </c:pivotFmt>
      <c:pivotFmt>
        <c:idx val="38"/>
        <c:spPr>
          <a:solidFill>
            <a:schemeClr val="accent1"/>
          </a:solidFill>
          <a:ln w="19050">
            <a:solidFill>
              <a:schemeClr val="lt1"/>
            </a:solidFill>
          </a:ln>
          <a:effectLst/>
        </c:spPr>
      </c:pivotFmt>
      <c:pivotFmt>
        <c:idx val="39"/>
        <c:spPr>
          <a:solidFill>
            <a:schemeClr val="accent1"/>
          </a:solidFill>
          <a:ln w="19050">
            <a:solidFill>
              <a:schemeClr val="lt1"/>
            </a:solidFill>
          </a:ln>
          <a:effectLst/>
        </c:spPr>
      </c:pivotFmt>
      <c:pivotFmt>
        <c:idx val="40"/>
        <c:spPr>
          <a:solidFill>
            <a:schemeClr val="accent1"/>
          </a:solidFill>
          <a:ln w="19050">
            <a:solidFill>
              <a:schemeClr val="lt1"/>
            </a:solidFill>
          </a:ln>
          <a:effectLst/>
        </c:spPr>
      </c:pivotFmt>
      <c:pivotFmt>
        <c:idx val="41"/>
        <c:spPr>
          <a:solidFill>
            <a:schemeClr val="accent1"/>
          </a:solidFill>
          <a:ln w="19050">
            <a:solidFill>
              <a:schemeClr val="lt1"/>
            </a:solidFill>
          </a:ln>
          <a:effectLst/>
        </c:spPr>
      </c:pivotFmt>
      <c:pivotFmt>
        <c:idx val="42"/>
        <c:spPr>
          <a:solidFill>
            <a:schemeClr val="accent1"/>
          </a:solidFill>
          <a:ln w="19050">
            <a:solidFill>
              <a:schemeClr val="lt1"/>
            </a:solidFill>
          </a:ln>
          <a:effectLst/>
        </c:spPr>
      </c:pivotFmt>
      <c:pivotFmt>
        <c:idx val="43"/>
        <c:spPr>
          <a:solidFill>
            <a:schemeClr val="accent1"/>
          </a:solidFill>
          <a:ln w="19050">
            <a:solidFill>
              <a:schemeClr val="lt1"/>
            </a:solidFill>
          </a:ln>
          <a:effectLst/>
        </c:spPr>
      </c:pivotFmt>
      <c:pivotFmt>
        <c:idx val="44"/>
        <c:spPr>
          <a:solidFill>
            <a:schemeClr val="accent1"/>
          </a:solidFill>
          <a:ln w="19050">
            <a:solidFill>
              <a:schemeClr val="lt1"/>
            </a:solidFill>
          </a:ln>
          <a:effectLst/>
        </c:spPr>
      </c:pivotFmt>
      <c:pivotFmt>
        <c:idx val="45"/>
        <c:spPr>
          <a:solidFill>
            <a:schemeClr val="accent1"/>
          </a:solidFill>
          <a:ln w="19050">
            <a:solidFill>
              <a:schemeClr val="lt1"/>
            </a:solidFill>
          </a:ln>
          <a:effectLst/>
        </c:spPr>
      </c:pivotFmt>
    </c:pivotFmts>
    <c:plotArea>
      <c:layout>
        <c:manualLayout>
          <c:layoutTarget val="inner"/>
          <c:xMode val="edge"/>
          <c:yMode val="edge"/>
          <c:x val="0.13344139689178522"/>
          <c:y val="0.12602640948951149"/>
          <c:w val="0.70524871259079891"/>
          <c:h val="0.83700453722354473"/>
        </c:manualLayout>
      </c:layout>
      <c:pieChart>
        <c:varyColors val="1"/>
        <c:ser>
          <c:idx val="0"/>
          <c:order val="0"/>
          <c:tx>
            <c:strRef>
              <c:f>'Sector Focus'!$B$1</c:f>
              <c:strCache>
                <c:ptCount val="1"/>
                <c:pt idx="0">
                  <c:v># of Projects</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06DF-4997-A19A-AB49A7D7EB65}"/>
              </c:ext>
            </c:extLst>
          </c:dPt>
          <c:dPt>
            <c:idx val="1"/>
            <c:bubble3D val="0"/>
            <c:spPr>
              <a:solidFill>
                <a:schemeClr val="accent2"/>
              </a:solidFill>
              <a:ln w="19050">
                <a:noFill/>
              </a:ln>
              <a:effectLst/>
            </c:spPr>
            <c:extLst>
              <c:ext xmlns:c16="http://schemas.microsoft.com/office/drawing/2014/chart" uri="{C3380CC4-5D6E-409C-BE32-E72D297353CC}">
                <c16:uniqueId val="{00000003-06DF-4997-A19A-AB49A7D7EB65}"/>
              </c:ext>
            </c:extLst>
          </c:dPt>
          <c:dPt>
            <c:idx val="2"/>
            <c:bubble3D val="0"/>
            <c:spPr>
              <a:solidFill>
                <a:schemeClr val="accent3"/>
              </a:solidFill>
              <a:ln w="19050">
                <a:noFill/>
              </a:ln>
              <a:effectLst/>
            </c:spPr>
            <c:extLst>
              <c:ext xmlns:c16="http://schemas.microsoft.com/office/drawing/2014/chart" uri="{C3380CC4-5D6E-409C-BE32-E72D297353CC}">
                <c16:uniqueId val="{00000005-06DF-4997-A19A-AB49A7D7EB65}"/>
              </c:ext>
            </c:extLst>
          </c:dPt>
          <c:dPt>
            <c:idx val="3"/>
            <c:bubble3D val="0"/>
            <c:spPr>
              <a:solidFill>
                <a:schemeClr val="accent4"/>
              </a:solidFill>
              <a:ln w="19050">
                <a:noFill/>
              </a:ln>
              <a:effectLst/>
            </c:spPr>
            <c:extLst>
              <c:ext xmlns:c16="http://schemas.microsoft.com/office/drawing/2014/chart" uri="{C3380CC4-5D6E-409C-BE32-E72D297353CC}">
                <c16:uniqueId val="{00000007-06DF-4997-A19A-AB49A7D7EB65}"/>
              </c:ext>
            </c:extLst>
          </c:dPt>
          <c:dPt>
            <c:idx val="4"/>
            <c:bubble3D val="0"/>
            <c:spPr>
              <a:solidFill>
                <a:schemeClr val="accent5"/>
              </a:solidFill>
              <a:ln w="19050">
                <a:noFill/>
              </a:ln>
              <a:effectLst/>
            </c:spPr>
            <c:extLst>
              <c:ext xmlns:c16="http://schemas.microsoft.com/office/drawing/2014/chart" uri="{C3380CC4-5D6E-409C-BE32-E72D297353CC}">
                <c16:uniqueId val="{00000009-06DF-4997-A19A-AB49A7D7EB65}"/>
              </c:ext>
            </c:extLst>
          </c:dPt>
          <c:dPt>
            <c:idx val="5"/>
            <c:bubble3D val="0"/>
            <c:spPr>
              <a:solidFill>
                <a:schemeClr val="accent6"/>
              </a:solidFill>
              <a:ln w="19050">
                <a:noFill/>
              </a:ln>
              <a:effectLst/>
            </c:spPr>
            <c:extLst>
              <c:ext xmlns:c16="http://schemas.microsoft.com/office/drawing/2014/chart" uri="{C3380CC4-5D6E-409C-BE32-E72D297353CC}">
                <c16:uniqueId val="{0000000B-06DF-4997-A19A-AB49A7D7EB65}"/>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06DF-4997-A19A-AB49A7D7EB65}"/>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06DF-4997-A19A-AB49A7D7EB65}"/>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06DF-4997-A19A-AB49A7D7EB65}"/>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06DF-4997-A19A-AB49A7D7EB65}"/>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04-0F28-44FC-BBCF-13B517DE6CAC}"/>
              </c:ext>
            </c:extLst>
          </c:dPt>
          <c:dPt>
            <c:idx val="11"/>
            <c:bubble3D val="0"/>
            <c:spPr>
              <a:solidFill>
                <a:schemeClr val="accent6">
                  <a:lumMod val="60000"/>
                </a:schemeClr>
              </a:solidFill>
              <a:ln w="19050">
                <a:noFill/>
              </a:ln>
              <a:effectLst/>
            </c:spPr>
            <c:extLst>
              <c:ext xmlns:c16="http://schemas.microsoft.com/office/drawing/2014/chart" uri="{C3380CC4-5D6E-409C-BE32-E72D297353CC}">
                <c16:uniqueId val="{00000005-0F28-44FC-BBCF-13B517DE6CAC}"/>
              </c:ext>
            </c:extLst>
          </c:dPt>
          <c:dPt>
            <c:idx val="12"/>
            <c:bubble3D val="0"/>
            <c:spPr>
              <a:solidFill>
                <a:schemeClr val="accent1">
                  <a:lumMod val="80000"/>
                  <a:lumOff val="20000"/>
                </a:schemeClr>
              </a:solidFill>
              <a:ln w="19050">
                <a:noFill/>
              </a:ln>
              <a:effectLst/>
            </c:spPr>
            <c:extLst>
              <c:ext xmlns:c16="http://schemas.microsoft.com/office/drawing/2014/chart" uri="{C3380CC4-5D6E-409C-BE32-E72D297353CC}">
                <c16:uniqueId val="{00000019-06DF-4997-A19A-AB49A7D7EB65}"/>
              </c:ext>
            </c:extLst>
          </c:dPt>
          <c:dPt>
            <c:idx val="13"/>
            <c:bubble3D val="0"/>
            <c:spPr>
              <a:solidFill>
                <a:schemeClr val="accent2">
                  <a:lumMod val="80000"/>
                  <a:lumOff val="20000"/>
                </a:schemeClr>
              </a:solidFill>
              <a:ln w="19050">
                <a:noFill/>
              </a:ln>
              <a:effectLst/>
            </c:spPr>
            <c:extLst>
              <c:ext xmlns:c16="http://schemas.microsoft.com/office/drawing/2014/chart" uri="{C3380CC4-5D6E-409C-BE32-E72D297353CC}">
                <c16:uniqueId val="{0000001B-06DF-4997-A19A-AB49A7D7EB65}"/>
              </c:ext>
            </c:extLst>
          </c:dPt>
          <c:dPt>
            <c:idx val="14"/>
            <c:bubble3D val="0"/>
            <c:spPr>
              <a:solidFill>
                <a:schemeClr val="accent3">
                  <a:lumMod val="80000"/>
                  <a:lumOff val="20000"/>
                </a:schemeClr>
              </a:solidFill>
              <a:ln w="19050">
                <a:noFill/>
              </a:ln>
              <a:effectLst/>
            </c:spPr>
            <c:extLst>
              <c:ext xmlns:c16="http://schemas.microsoft.com/office/drawing/2014/chart" uri="{C3380CC4-5D6E-409C-BE32-E72D297353CC}">
                <c16:uniqueId val="{0000001D-06DF-4997-A19A-AB49A7D7EB65}"/>
              </c:ext>
            </c:extLst>
          </c:dPt>
          <c:dPt>
            <c:idx val="15"/>
            <c:bubble3D val="0"/>
            <c:spPr>
              <a:solidFill>
                <a:schemeClr val="accent4">
                  <a:lumMod val="80000"/>
                  <a:lumOff val="20000"/>
                </a:schemeClr>
              </a:solidFill>
              <a:ln w="19050">
                <a:noFill/>
              </a:ln>
              <a:effectLst/>
            </c:spPr>
            <c:extLst>
              <c:ext xmlns:c16="http://schemas.microsoft.com/office/drawing/2014/chart" uri="{C3380CC4-5D6E-409C-BE32-E72D297353CC}">
                <c16:uniqueId val="{0000001F-06DF-4997-A19A-AB49A7D7EB65}"/>
              </c:ext>
            </c:extLst>
          </c:dPt>
          <c:dPt>
            <c:idx val="16"/>
            <c:bubble3D val="0"/>
            <c:spPr>
              <a:solidFill>
                <a:schemeClr val="accent5">
                  <a:lumMod val="80000"/>
                  <a:lumOff val="20000"/>
                </a:schemeClr>
              </a:solidFill>
              <a:ln w="19050">
                <a:noFill/>
              </a:ln>
              <a:effectLst/>
            </c:spPr>
            <c:extLst>
              <c:ext xmlns:c16="http://schemas.microsoft.com/office/drawing/2014/chart" uri="{C3380CC4-5D6E-409C-BE32-E72D297353CC}">
                <c16:uniqueId val="{00000021-06DF-4997-A19A-AB49A7D7EB65}"/>
              </c:ext>
            </c:extLst>
          </c:dPt>
          <c:dPt>
            <c:idx val="17"/>
            <c:bubble3D val="0"/>
            <c:spPr>
              <a:solidFill>
                <a:schemeClr val="accent6">
                  <a:lumMod val="80000"/>
                  <a:lumOff val="20000"/>
                </a:schemeClr>
              </a:solidFill>
              <a:ln w="19050">
                <a:noFill/>
              </a:ln>
              <a:effectLst/>
            </c:spPr>
            <c:extLst>
              <c:ext xmlns:c16="http://schemas.microsoft.com/office/drawing/2014/chart" uri="{C3380CC4-5D6E-409C-BE32-E72D297353CC}">
                <c16:uniqueId val="{00000002-0F28-44FC-BBCF-13B517DE6CAC}"/>
              </c:ext>
            </c:extLst>
          </c:dPt>
          <c:dPt>
            <c:idx val="18"/>
            <c:bubble3D val="0"/>
            <c:spPr>
              <a:solidFill>
                <a:schemeClr val="accent1">
                  <a:lumMod val="80000"/>
                </a:schemeClr>
              </a:solidFill>
              <a:ln w="19050">
                <a:noFill/>
              </a:ln>
              <a:effectLst/>
            </c:spPr>
            <c:extLst>
              <c:ext xmlns:c16="http://schemas.microsoft.com/office/drawing/2014/chart" uri="{C3380CC4-5D6E-409C-BE32-E72D297353CC}">
                <c16:uniqueId val="{00000003-0F28-44FC-BBCF-13B517DE6CAC}"/>
              </c:ext>
            </c:extLst>
          </c:dPt>
          <c:dPt>
            <c:idx val="19"/>
            <c:bubble3D val="0"/>
            <c:spPr>
              <a:solidFill>
                <a:schemeClr val="accent2">
                  <a:lumMod val="80000"/>
                </a:schemeClr>
              </a:solidFill>
              <a:ln w="19050">
                <a:noFill/>
              </a:ln>
              <a:effectLst/>
            </c:spPr>
            <c:extLst>
              <c:ext xmlns:c16="http://schemas.microsoft.com/office/drawing/2014/chart" uri="{C3380CC4-5D6E-409C-BE32-E72D297353CC}">
                <c16:uniqueId val="{00000027-06DF-4997-A19A-AB49A7D7EB65}"/>
              </c:ext>
            </c:extLst>
          </c:dPt>
          <c:dPt>
            <c:idx val="20"/>
            <c:bubble3D val="0"/>
            <c:spPr>
              <a:solidFill>
                <a:schemeClr val="accent3">
                  <a:lumMod val="80000"/>
                </a:schemeClr>
              </a:solidFill>
              <a:ln w="19050">
                <a:noFill/>
              </a:ln>
              <a:effectLst/>
            </c:spPr>
            <c:extLst>
              <c:ext xmlns:c16="http://schemas.microsoft.com/office/drawing/2014/chart" uri="{C3380CC4-5D6E-409C-BE32-E72D297353CC}">
                <c16:uniqueId val="{00000029-06DF-4997-A19A-AB49A7D7EB65}"/>
              </c:ext>
            </c:extLst>
          </c:dPt>
          <c:dPt>
            <c:idx val="21"/>
            <c:bubble3D val="0"/>
            <c:spPr>
              <a:solidFill>
                <a:schemeClr val="accent4">
                  <a:lumMod val="80000"/>
                </a:schemeClr>
              </a:solidFill>
              <a:ln w="19050">
                <a:noFill/>
              </a:ln>
              <a:effectLst/>
            </c:spPr>
            <c:extLst>
              <c:ext xmlns:c16="http://schemas.microsoft.com/office/drawing/2014/chart" uri="{C3380CC4-5D6E-409C-BE32-E72D297353CC}">
                <c16:uniqueId val="{0000002B-06DF-4997-A19A-AB49A7D7EB65}"/>
              </c:ext>
            </c:extLst>
          </c:dPt>
          <c:dLbls>
            <c:dLbl>
              <c:idx val="10"/>
              <c:layout>
                <c:manualLayout>
                  <c:x val="1.0624863194771694E-3"/>
                  <c:y val="3.7458091461195085E-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F28-44FC-BBCF-13B517DE6CAC}"/>
                </c:ext>
              </c:extLst>
            </c:dLbl>
            <c:dLbl>
              <c:idx val="11"/>
              <c:layout>
                <c:manualLayout>
                  <c:x val="-4.4636905895009292E-3"/>
                  <c:y val="7.470161120370903E-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F28-44FC-BBCF-13B517DE6CAC}"/>
                </c:ext>
              </c:extLst>
            </c:dLbl>
            <c:dLbl>
              <c:idx val="17"/>
              <c:layout>
                <c:manualLayout>
                  <c:x val="-0.20676173041401716"/>
                  <c:y val="-3.224529491953041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F28-44FC-BBCF-13B517DE6CAC}"/>
                </c:ext>
              </c:extLst>
            </c:dLbl>
            <c:dLbl>
              <c:idx val="18"/>
              <c:layout>
                <c:manualLayout>
                  <c:x val="-3.4186357933496371E-2"/>
                  <c:y val="-3.483663812096480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F28-44FC-BBCF-13B517DE6C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Focus'!$A$2:$A$24</c:f>
              <c:strCache>
                <c:ptCount val="22"/>
                <c:pt idx="0">
                  <c:v>Rural Development/Agriculture</c:v>
                </c:pt>
                <c:pt idx="1">
                  <c:v>Education</c:v>
                </c:pt>
                <c:pt idx="2">
                  <c:v>Disability</c:v>
                </c:pt>
                <c:pt idx="3">
                  <c:v>Gender</c:v>
                </c:pt>
                <c:pt idx="4">
                  <c:v>Child Protection</c:v>
                </c:pt>
                <c:pt idx="5">
                  <c:v>Health, otherwise unspecified</c:v>
                </c:pt>
                <c:pt idx="6">
                  <c:v>Water, Sanitation and Hygiene</c:v>
                </c:pt>
                <c:pt idx="7">
                  <c:v>Livelihoods</c:v>
                </c:pt>
                <c:pt idx="8">
                  <c:v>Food Security</c:v>
                </c:pt>
                <c:pt idx="9">
                  <c:v>Disaster Risk Reduction</c:v>
                </c:pt>
                <c:pt idx="10">
                  <c:v>Economic Development</c:v>
                </c:pt>
                <c:pt idx="11">
                  <c:v>Eye Health</c:v>
                </c:pt>
                <c:pt idx="12">
                  <c:v>Maternal and child health</c:v>
                </c:pt>
                <c:pt idx="13">
                  <c:v>Governance</c:v>
                </c:pt>
                <c:pt idx="14">
                  <c:v>Sexual Reproductive Health/Family Planning</c:v>
                </c:pt>
                <c:pt idx="15">
                  <c:v>Human Rights</c:v>
                </c:pt>
                <c:pt idx="16">
                  <c:v>Microfinance</c:v>
                </c:pt>
                <c:pt idx="17">
                  <c:v>Early Childhood Development</c:v>
                </c:pt>
                <c:pt idx="18">
                  <c:v>Communicable diseases HIV/AIDS/Malaria etc</c:v>
                </c:pt>
                <c:pt idx="19">
                  <c:v>Environment</c:v>
                </c:pt>
                <c:pt idx="20">
                  <c:v>Climate Change</c:v>
                </c:pt>
                <c:pt idx="21">
                  <c:v>Vocational Training</c:v>
                </c:pt>
              </c:strCache>
            </c:strRef>
          </c:cat>
          <c:val>
            <c:numRef>
              <c:f>'Sector Focus'!$B$2:$B$24</c:f>
              <c:numCache>
                <c:formatCode>General</c:formatCode>
                <c:ptCount val="22"/>
                <c:pt idx="0">
                  <c:v>40</c:v>
                </c:pt>
                <c:pt idx="1">
                  <c:v>40</c:v>
                </c:pt>
                <c:pt idx="2">
                  <c:v>36</c:v>
                </c:pt>
                <c:pt idx="3">
                  <c:v>34</c:v>
                </c:pt>
                <c:pt idx="4">
                  <c:v>28</c:v>
                </c:pt>
                <c:pt idx="5">
                  <c:v>27</c:v>
                </c:pt>
                <c:pt idx="6">
                  <c:v>26</c:v>
                </c:pt>
                <c:pt idx="7">
                  <c:v>25</c:v>
                </c:pt>
                <c:pt idx="8">
                  <c:v>25</c:v>
                </c:pt>
                <c:pt idx="9">
                  <c:v>24</c:v>
                </c:pt>
                <c:pt idx="10">
                  <c:v>24</c:v>
                </c:pt>
                <c:pt idx="11">
                  <c:v>22</c:v>
                </c:pt>
                <c:pt idx="12">
                  <c:v>22</c:v>
                </c:pt>
                <c:pt idx="13">
                  <c:v>21</c:v>
                </c:pt>
                <c:pt idx="14">
                  <c:v>13</c:v>
                </c:pt>
                <c:pt idx="15">
                  <c:v>13</c:v>
                </c:pt>
                <c:pt idx="16">
                  <c:v>13</c:v>
                </c:pt>
                <c:pt idx="17">
                  <c:v>7</c:v>
                </c:pt>
                <c:pt idx="18">
                  <c:v>7</c:v>
                </c:pt>
                <c:pt idx="19">
                  <c:v>3</c:v>
                </c:pt>
                <c:pt idx="20">
                  <c:v>3</c:v>
                </c:pt>
                <c:pt idx="21">
                  <c:v>2</c:v>
                </c:pt>
              </c:numCache>
            </c:numRef>
          </c:val>
          <c:extLst>
            <c:ext xmlns:c16="http://schemas.microsoft.com/office/drawing/2014/chart" uri="{C3380CC4-5D6E-409C-BE32-E72D297353CC}">
              <c16:uniqueId val="{00000000-0F28-44FC-BBCF-13B517DE6CAC}"/>
            </c:ext>
          </c:extLst>
        </c:ser>
        <c:ser>
          <c:idx val="1"/>
          <c:order val="1"/>
          <c:tx>
            <c:strRef>
              <c:f>'Sector Focus'!$C$1</c:f>
              <c:strCache>
                <c:ptCount val="1"/>
                <c:pt idx="0">
                  <c:v>Total ANCP 2017-18 Project Funding</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2D-06DF-4997-A19A-AB49A7D7EB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F-06DF-4997-A19A-AB49A7D7EB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1-06DF-4997-A19A-AB49A7D7EB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3-06DF-4997-A19A-AB49A7D7EB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35-06DF-4997-A19A-AB49A7D7EB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37-06DF-4997-A19A-AB49A7D7EB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39-06DF-4997-A19A-AB49A7D7EB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3B-06DF-4997-A19A-AB49A7D7EB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3D-06DF-4997-A19A-AB49A7D7EB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3F-06DF-4997-A19A-AB49A7D7EB65}"/>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41-06DF-4997-A19A-AB49A7D7EB65}"/>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43-06DF-4997-A19A-AB49A7D7EB65}"/>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45-06DF-4997-A19A-AB49A7D7EB65}"/>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47-06DF-4997-A19A-AB49A7D7EB65}"/>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49-06DF-4997-A19A-AB49A7D7EB65}"/>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4B-06DF-4997-A19A-AB49A7D7EB65}"/>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4D-06DF-4997-A19A-AB49A7D7EB65}"/>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4F-06DF-4997-A19A-AB49A7D7EB65}"/>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51-06DF-4997-A19A-AB49A7D7EB65}"/>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53-06DF-4997-A19A-AB49A7D7EB65}"/>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55-06DF-4997-A19A-AB49A7D7EB65}"/>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57-06DF-4997-A19A-AB49A7D7EB6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Focus'!$A$2:$A$24</c:f>
              <c:strCache>
                <c:ptCount val="22"/>
                <c:pt idx="0">
                  <c:v>Rural Development/Agriculture</c:v>
                </c:pt>
                <c:pt idx="1">
                  <c:v>Education</c:v>
                </c:pt>
                <c:pt idx="2">
                  <c:v>Disability</c:v>
                </c:pt>
                <c:pt idx="3">
                  <c:v>Gender</c:v>
                </c:pt>
                <c:pt idx="4">
                  <c:v>Child Protection</c:v>
                </c:pt>
                <c:pt idx="5">
                  <c:v>Health, otherwise unspecified</c:v>
                </c:pt>
                <c:pt idx="6">
                  <c:v>Water, Sanitation and Hygiene</c:v>
                </c:pt>
                <c:pt idx="7">
                  <c:v>Livelihoods</c:v>
                </c:pt>
                <c:pt idx="8">
                  <c:v>Food Security</c:v>
                </c:pt>
                <c:pt idx="9">
                  <c:v>Disaster Risk Reduction</c:v>
                </c:pt>
                <c:pt idx="10">
                  <c:v>Economic Development</c:v>
                </c:pt>
                <c:pt idx="11">
                  <c:v>Eye Health</c:v>
                </c:pt>
                <c:pt idx="12">
                  <c:v>Maternal and child health</c:v>
                </c:pt>
                <c:pt idx="13">
                  <c:v>Governance</c:v>
                </c:pt>
                <c:pt idx="14">
                  <c:v>Sexual Reproductive Health/Family Planning</c:v>
                </c:pt>
                <c:pt idx="15">
                  <c:v>Human Rights</c:v>
                </c:pt>
                <c:pt idx="16">
                  <c:v>Microfinance</c:v>
                </c:pt>
                <c:pt idx="17">
                  <c:v>Early Childhood Development</c:v>
                </c:pt>
                <c:pt idx="18">
                  <c:v>Communicable diseases HIV/AIDS/Malaria etc</c:v>
                </c:pt>
                <c:pt idx="19">
                  <c:v>Environment</c:v>
                </c:pt>
                <c:pt idx="20">
                  <c:v>Climate Change</c:v>
                </c:pt>
                <c:pt idx="21">
                  <c:v>Vocational Training</c:v>
                </c:pt>
              </c:strCache>
            </c:strRef>
          </c:cat>
          <c:val>
            <c:numRef>
              <c:f>'Sector Focus'!$C$2:$C$24</c:f>
              <c:numCache>
                <c:formatCode>"$"#,##0.00</c:formatCode>
                <c:ptCount val="22"/>
                <c:pt idx="0">
                  <c:v>12282360.93</c:v>
                </c:pt>
                <c:pt idx="1">
                  <c:v>6959569.9000000004</c:v>
                </c:pt>
                <c:pt idx="2">
                  <c:v>8481240.8600000013</c:v>
                </c:pt>
                <c:pt idx="3">
                  <c:v>9858007.4900000002</c:v>
                </c:pt>
                <c:pt idx="4">
                  <c:v>6560616.8300000001</c:v>
                </c:pt>
                <c:pt idx="5">
                  <c:v>4018614.0300000003</c:v>
                </c:pt>
                <c:pt idx="6">
                  <c:v>5427352.1800000006</c:v>
                </c:pt>
                <c:pt idx="7">
                  <c:v>6487120.1399999997</c:v>
                </c:pt>
                <c:pt idx="8">
                  <c:v>8174832.5599999996</c:v>
                </c:pt>
                <c:pt idx="9">
                  <c:v>4896412.76</c:v>
                </c:pt>
                <c:pt idx="10">
                  <c:v>11219934.690000001</c:v>
                </c:pt>
                <c:pt idx="11">
                  <c:v>8695900.7199999988</c:v>
                </c:pt>
                <c:pt idx="12">
                  <c:v>8063242.959999999</c:v>
                </c:pt>
                <c:pt idx="13">
                  <c:v>5359575.7300000004</c:v>
                </c:pt>
                <c:pt idx="14">
                  <c:v>1958867.59</c:v>
                </c:pt>
                <c:pt idx="15">
                  <c:v>1876988.2</c:v>
                </c:pt>
                <c:pt idx="16">
                  <c:v>3037778.1199999996</c:v>
                </c:pt>
                <c:pt idx="17">
                  <c:v>2497572.65</c:v>
                </c:pt>
                <c:pt idx="18">
                  <c:v>943402.38</c:v>
                </c:pt>
                <c:pt idx="19">
                  <c:v>1649253.3800000001</c:v>
                </c:pt>
                <c:pt idx="20">
                  <c:v>692564.81</c:v>
                </c:pt>
                <c:pt idx="21">
                  <c:v>92566.8</c:v>
                </c:pt>
              </c:numCache>
            </c:numRef>
          </c:val>
          <c:extLst>
            <c:ext xmlns:c16="http://schemas.microsoft.com/office/drawing/2014/chart" uri="{C3380CC4-5D6E-409C-BE32-E72D297353CC}">
              <c16:uniqueId val="{00000001-0F28-44FC-BBCF-13B517DE6CAC}"/>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300037</xdr:colOff>
      <xdr:row>1</xdr:row>
      <xdr:rowOff>152400</xdr:rowOff>
    </xdr:from>
    <xdr:to>
      <xdr:col>14</xdr:col>
      <xdr:colOff>47625</xdr:colOff>
      <xdr:row>34</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Grgic, Mario" refreshedDate="43006.501534374998" createdVersion="6" refreshedVersion="6" minRefreshableVersion="3" recordCount="455">
  <cacheSource type="worksheet">
    <worksheetSource ref="B4:J459" sheet="Project Details"/>
  </cacheSource>
  <cacheFields count="9">
    <cacheField name="Primary Country" numFmtId="0">
      <sharedItems containsBlank="1" count="47">
        <s v="BANGLADESH"/>
        <m/>
        <s v="PHILIPPINES"/>
        <s v="VANUATU"/>
        <s v="NEPAL"/>
        <s v="PALESTINIAN TERRITORY, OCCUPIED"/>
        <s v="MALAWI"/>
        <s v="ZAMBIA"/>
        <s v="TIMOR-LESTE"/>
        <s v="CAMBODIA"/>
        <s v="ZIMBABWE"/>
        <s v="MYANMAR"/>
        <s v="PAPUA NEW GUINEA"/>
        <s v="KENYA"/>
        <s v="SOLOMON ISLANDS"/>
        <s v="SOUTH AFRICA"/>
        <s v="MOZAMBIQUE"/>
        <s v="INDIA"/>
        <s v="FIJI"/>
        <s v="VIET NAM"/>
        <s v="INDONESIA"/>
        <s v="THAI-MYANMAR BORDER"/>
        <s v="LEBANON"/>
        <s v="PAKISTAN"/>
        <s v="TANZANIA, UNITED REPUBLIC OF"/>
        <s v="LAO PEOPLE'S DEMOCRATIC REPUBLIC"/>
        <s v="CONGO, THE DEMOCRATIC REPUBLIC OF THE"/>
        <s v="SRI LANKA"/>
        <s v="CAMEROON"/>
        <s v="ETHIOPIA"/>
        <s v="NIGER"/>
        <s v="NIGERIA"/>
        <s v="UGANDA"/>
        <s v="TOGO"/>
        <s v="PHILIPPINES (MINDANAO)"/>
        <s v="BOLIVIA"/>
        <s v="NICARAGUA"/>
        <s v="SOMALIA"/>
        <s v="SUDAN"/>
        <s v="BURUNDI"/>
        <s v="SENEGAL"/>
        <s v="SOUTH SUDAN"/>
        <s v="GHANA"/>
        <s v="RWANDA"/>
        <s v="MONGOLIA"/>
        <s v="COOK ISLANDS"/>
        <s v="KIRIBATI"/>
      </sharedItems>
    </cacheField>
    <cacheField name="Organisation Name" numFmtId="0">
      <sharedItems count="57">
        <s v="ActionAid Australia"/>
        <s v="Adventist Development &amp; Relief Agency (ADRA)"/>
        <s v="Anglican Board of Mission - Australia Limited (ABM)"/>
        <s v="Anglican Overseas Aid"/>
        <s v="Assisi Aid Projects Inc."/>
        <s v="Transform Aid International Ltd"/>
        <s v="Australian Foundation for the Peoples of Asia and the Pacif"/>
        <s v="Australian Himalayan Foundation Ltd (AHF)"/>
        <s v="Australian Lutheran World Service (ALWS)"/>
        <s v="Australian People for Health Education &amp; Development Abroad"/>
        <s v="Brien Holden Vision Institute Foundation"/>
        <s v="Burnet Institute (Burnet)"/>
        <s v="CARE Australia"/>
        <s v="Caritas Australia (CA)"/>
        <s v="CBM Australia (CBM)"/>
        <s v="ChildFund Australia"/>
        <s v="Credit Union Foundation Australia (CUFA)"/>
        <s v="Every Home Global Concern Limited (EHGC)"/>
        <s v="Family Planning NSW (FPNSW)"/>
        <s v="The Fred Hollows Foundation (FHF)"/>
        <s v="Habitat for Humanity Australia"/>
        <s v="International Needs Australia (INA)"/>
        <s v="International Nepal Fellowship (Australia) Limited (INF)"/>
        <s v="International Women's Development Agency"/>
        <s v="The Leprosy Mission Australia (TLMA)"/>
        <s v="Marie Stopes International Australia (MSIA)"/>
        <s v="Act for Peace NCCA"/>
        <s v="Opportunity International Australia (OIA)"/>
        <s v="Oxfam Australia (OAU)"/>
        <s v="Plan International Australia (PIA)"/>
        <s v="Quaker Service Australia (QSA)"/>
        <s v="Reledev Australia Limited"/>
        <s v="The Salvation Army (SAID)"/>
        <s v="TEAR Australia"/>
        <s v="UnitingWorld (UW)"/>
        <s v="WaterAid Australia Limited (WAAus)"/>
        <s v="World Education Australia Limited (WEAL)"/>
        <s v="World Vision Australia (WVA)"/>
        <s v="World Wide Fund for Nature Australia (WWF)"/>
        <s v=" Nusa Tenggara Association, Inc"/>
        <s v="Global Mission Partner"/>
        <s v="Fadia Tasneem"/>
        <s v="Sight For All"/>
        <s v="Louise Foodey"/>
        <s v="Royal Australasian College of Surgeons"/>
        <s v="Save the Children Australia (SCA)"/>
        <s v="Interplast Australia &amp; New Zealand"/>
        <s v="Australian Red Cross"/>
        <s v="Diplomacy Training Program Limited"/>
        <s v="Australian Doctors for Africa"/>
        <s v="Kokoda Track Foundation"/>
        <s v="UNICEF Australia"/>
        <s v="Palmera Projects"/>
        <s v="SurfAid International Australia Limited"/>
        <s v="Engineers Without Borders Australia"/>
        <s v="Australian Doctor's International"/>
        <s v="Motivation Australia Development Organisation"/>
      </sharedItems>
    </cacheField>
    <cacheField name="Project Title" numFmtId="0">
      <sharedItems/>
    </cacheField>
    <cacheField name="Secondary Countries" numFmtId="0">
      <sharedItems containsBlank="1" count="48" longText="1">
        <m/>
        <s v="UGANDA  _x000a_KENYA  _x000a_SOUTH AFRICA  _x000a_"/>
        <s v="UGANDA  _x000a_KENYA  _x000a_KENYA  _x000a_"/>
        <s v="KIRIBATI  _x000a_TIMOR-LESTE  _x000a_FIJI  _x000a_"/>
        <s v="ETHIOPIA  _x000a_MALAWI  _x000a_MOZAMBIQUE  _x000a_"/>
        <s v="South Sudan  _x000a_KENYA  _x000a_DJIBOUTI  _x000a_MAURITANIA  _x000a_MYANMAR  _x000a_ETHIOPIA  _x000a_ANGOLA  _x000a_BURUNDI  _x000a_HAITI  _x000a_CONGO, THE DEMOCRATIC REPUBLIC OF THE  _x000a_IRAQ  _x000a_LAO PEOPLE'S DEMOCRATIC REPUBLI  _x000a_NEPAL  _x000a_UGANDA  _x000a_CAMEROON  _x000a_CENTRAL AFRICAN REPUBLIC  _x000a_CHAD  _x000a_COLOMBIA  _x000a_GUATEMALA  _x000a_JORDAN  _x000a_ARGENTINA  _x000a_BANGLADESH  _x000a_BOLIVIA  _x000a_BRAZIL  _x000a_BURKINA FASO  _x000a_CAMBODIA  _x000a_CHILE  _x000a_COSTA RICA  _x000a_CUBA  _x000a_DOMINICAN REPUBLIC  _x000a_EL SALVADOR  _x000a_GHANA  _x000a_HONDURAS  _x000a_INDIA  _x000a_INDONESIA  _x000a_SYRIAN ARAB REPUBLIC  _x000a_LEBANON  _x000a_LIBERIA  _x000a_MADAGASCAR  _x000a_MALAWI  _x000a_MALI  _x000a_MOZAMBIQUE  _x000a_NICARAGUA  _x000a_NIGERIA  _x000a_PAKISTAN  _x000a_PALESTINIAN TERRITORIES  _x000a_PERU  _x000a_PHILIPPINES  _x000a_SIERRA LEONE  _x000a_SOMALIA  _x000a_SOUTH AFRICA  _x000a_SRI LANKA  _x000a_TANZANIA, UNITED REPUBLIC OF  _x000a_LESOTHO  _x000a_VIET NAM  _x000a_ZAMBIA  _x000a_ZIMBABWE  _x000a_"/>
        <s v="CAMBODIA  _x000a_LAO PEOPLE'S DEMOCRATIC REPUBLI  _x000a_VIET NAM  _x000a_"/>
        <s v="MALAWI  _x000a_MALAWI  _x000a_MOZAMBIQUE  _x000a_KENYA  _x000a_ERITREA  _x000a_UGANDA  _x000a_MALI  _x000a_NICARAGUA  _x000a_VIET NAM  _x000a_VIET NAM  _x000a_HAITI  _x000a_INDIA  _x000a_"/>
        <s v="VIET NAM  _x000a_LAO PEOPLE'S DEMOCRATIC REPUBLI  _x000a_CAMBODIA  _x000a_MYANMAR  _x000a_"/>
        <s v="VIET NAM  _x000a_CAMBODIA  _x000a_LAO PEOPLE'S DEMOCRATIC REPUBLI  _x000a_TIMOR-LESTE  _x000a_PAPUA NEW GUINEA  _x000a_MYANMAR  _x000a_VANUATU  _x000a_TANZANIA, UNITED REPUBLIC OF  _x000a_ZIMBABWE  _x000a_"/>
        <s v="TANZANIA, UNITED REPUBLIC OF  _x000a_MALAWI  _x000a_"/>
        <s v="ZIMBABWE  _x000a_INDONESIA  _x000a_INDIA  _x000a_NEPAL  _x000a_BANGLADESH  _x000a_PHILIPPINES  _x000a_"/>
        <s v="FIJI  _x000a_SOLOMON ISLANDS  _x000a_KIRIBATI  _x000a_VANUATU  _x000a_"/>
        <s v="LAO PEOPLE'S DEMOCRATIC REPUBLI  _x000a_VIET NAM  _x000a_PHILIPPINES  _x000a_"/>
        <s v="VIET NAM  _x000a_CAMBODIA  _x000a_LAO PEOPLE'S DEMOCRATIC REPUBLI  _x000a_PAPUA NEW GUINEA  _x000a_MYANMAR  _x000a_TIMOR-LESTE  _x000a_"/>
        <s v="LAO PEOPLE'S DEMOCRATIC REPUBLI  _x000a_VIET NAM  _x000a_"/>
        <s v="BANGLADESH  _x000a_CAMBODIA  _x000a_KENYA  _x000a_LAO PEOPLE'S DEMOCRATIC REPUBLI  _x000a_NEPAL  _x000a_PAKISTAN  _x000a_VIET NAM  _x000a_PHILIPPINES  _x000a_"/>
        <s v="VIET NAM  _x000a_NEPAL  _x000a_MYANMAR  _x000a_PHILIPPINES  _x000a_"/>
        <s v="TONGA  _x000a_SOLOMON ISLANDS  _x000a_VANUATU  _x000a_PAPUA NEW GUINEA  _x000a_FIJI  _x000a_"/>
        <s v="TIMOR-LESTE  _x000a_CAMBODIA  _x000a_MYANMAR  _x000a_SOLOMON ISLANDS  _x000a_PAPUA NEW GUINEA  _x000a_FIJI  _x000a_"/>
        <s v="INDONESIA  _x000a_INDIA  _x000a_PHILIPPINES  _x000a_"/>
        <s v="MALAWI  _x000a_MOZAMBIQUE  _x000a_SOUTH AFRICA  _x000a_ZAMBIA  _x000a_ZIMBABWE  _x000a_"/>
        <s v="SOLOMON ISLANDS  _x000a_PAPUA NEW GUINEA  _x000a_FIJI  _x000a_TONGA  _x000a_KIRIBATI  _x000a_"/>
        <s v="UGANDA  _x000a_VIET NAM  _x000a_SOLOMON ISLANDS  _x000a_"/>
        <s v="INDIA  _x000a_NEPAL  _x000a_"/>
        <s v="TIMOR-LESTE  _x000a_CAMBODIA  _x000a_MYANMAR  _x000a_PAPUA NEW GUINEA  _x000a_"/>
        <s v="FIJI  _x000a_TONGA  _x000a_SOLOMON ISLANDS  _x000a_SAMOA  _x000a_"/>
        <s v="CAMBODIA  _x000a_NEPAL  _x000a_"/>
        <s v="SWAZILAND  _x000a_LESOTHO  _x000a_SOUTH AFRICA  _x000a_"/>
        <s v="PAPUA NEW GUINEA  _x000a_SOLOMON ISLANDS  _x000a_TIMOR-LESTE  _x000a_VANUATU  _x000a_"/>
        <s v="SOLOMON ISLANDS  _x000a_TIMOR-LESTE  _x000a_VANUATU  _x000a_"/>
        <s v="FIJI  _x000a_SOLOMON ISLANDS  _x000a_PAPUA NEW GUINEA  _x000a_"/>
        <s v="MYANMAR  _x000a_CAMBODIA  _x000a_"/>
        <s v="BANGLADESH  _x000a_SRI LANKA  _x000a_NEPAL  _x000a_BHUTAN  _x000a_"/>
        <s v="VANUATU  _x000a_TONGA  _x000a_SAMOA  _x000a_FIJI  _x000a_"/>
        <s v="VANUATU  _x000a_BANGLADESH  _x000a_NEPAL  _x000a_"/>
        <s v="FIJI  _x000a_MYANMAR  _x000a_NEPAL  _x000a_"/>
        <s v="PHILIPPINES  _x000a_INDONESIA  _x000a_MYANMAR  _x000a_"/>
        <s v="MYANMAR  _x000a_PHILIPPINES  _x000a_TIMOR-LESTE  _x000a_NEPAL  _x000a_KIRIBATI  _x000a_INDONESIA  _x000a_"/>
        <s v="PHILIPPINES  _x000a_LAO PEOPLE'S DEMOCRATIC REPUBLI  _x000a_INDONESIA  _x000a_"/>
        <s v="FIJI  _x000a_MALAYSIA  _x000a_PHILIPPINES  _x000a_INDIA  _x000a_INDONESIA  _x000a_CAMBODIA  _x000a_MYANMAR  _x000a_NEPAL  _x000a_BANGLADESH  _x000a_"/>
        <s v="SRI LANKA  _x000a_PHILIPPINES  _x000a_TUVALU  _x000a_NEPAL  _x000a_MYANMAR  _x000a_MALAYSIA  _x000a_PAPUA NEW GUINEA  _x000a_PAKISTAN  _x000a_INDONESIA  _x000a_INDIA  _x000a_CAMBODIA  _x000a_BANGLADESH  _x000a_TIMOR-LESTE  _x000a_"/>
        <s v="TONGA  _x000a_VANUATU  _x000a_COOK ISLANDS  _x000a_SOLOMON ISLANDS  _x000a_FIJI  _x000a_MALAYSIA  _x000a_MYANMAR  _x000a_TIMOR-LESTE  _x000a_"/>
        <s v="SOMALIA  _x000a_ETHIOPIA  _x000a_MADAGASCAR  _x000a_COMOROS  _x000a_"/>
        <s v="ETHIOPIA  _x000a_COMOROS  _x000a_MADAGASCAR  _x000a_SOMALIA  _x000a_"/>
        <s v="CAMBODIA  _x000a_TIMOR-LESTE  _x000a_VANUATU  _x000a_"/>
        <s v="TIMOR-LESTE  _x000a_CAMBODIA  _x000a_"/>
        <s v="FIJI  _x000a_KIRIBATI  _x000a_VANUATU  _x000a_SOLOMON ISLANDS  _x000a_PAPUA NEW GUINEA  _x000a_"/>
      </sharedItems>
    </cacheField>
    <cacheField name="Sector Focus" numFmtId="0">
      <sharedItems count="22">
        <s v="Disaster Risk Reduction"/>
        <s v="Governance"/>
        <s v="Gender"/>
        <s v="Food Security"/>
        <s v="Maternal and child health"/>
        <s v="Economic Development"/>
        <s v="Livelihoods"/>
        <s v="Education"/>
        <s v="Rural Development/Agriculture"/>
        <s v="Health, otherwise unspecified"/>
        <s v="Communicable diseases HIV/AIDS/Malaria etc"/>
        <s v="Microfinance"/>
        <s v="Human Rights"/>
        <s v="Disability"/>
        <s v="Climate Change"/>
        <s v="Child Protection"/>
        <s v="Early Childhood Development"/>
        <s v="Eye Health"/>
        <s v="Water, Sanitation and Hygiene"/>
        <s v="Sexual Reproductive Health/Family Planning"/>
        <s v="Environment"/>
        <s v="Vocational Training"/>
      </sharedItems>
    </cacheField>
    <cacheField name="Primary DAC Code" numFmtId="49">
      <sharedItems/>
    </cacheField>
    <cacheField name="ANCP Funding 2017-18" numFmtId="164">
      <sharedItems containsSemiMixedTypes="0" containsString="0" containsNumber="1" minValue="2741" maxValue="1836993.05"/>
    </cacheField>
    <cacheField name="NGO Co-Contribution" numFmtId="164">
      <sharedItems containsSemiMixedTypes="0" containsString="0" containsNumber="1" minValue="0" maxValue="570000"/>
    </cacheField>
    <cacheField name="Beneficiaries" numFmtId="0">
      <sharedItems containsSemiMixedTypes="0" containsString="0" containsNumber="1" containsInteger="1" minValue="0" maxValue="640557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55">
  <r>
    <x v="0"/>
    <x v="0"/>
    <s v="Increasing the resilience of vulnerable communities in Bangladesh"/>
    <x v="0"/>
    <x v="0"/>
    <s v="15170 - Women’s equality organisations and institutions"/>
    <n v="134331"/>
    <n v="0"/>
    <n v="1653"/>
  </r>
  <r>
    <x v="1"/>
    <x v="0"/>
    <s v="Towards a people-centred mining vision for Africa"/>
    <x v="1"/>
    <x v="1"/>
    <s v="15170 - Women’s equality organisations and institutions"/>
    <n v="173291"/>
    <n v="0"/>
    <n v="395"/>
  </r>
  <r>
    <x v="1"/>
    <x v="0"/>
    <s v="Women leading peace, security and justice African Great Lakes Region"/>
    <x v="2"/>
    <x v="2"/>
    <s v="15170 - Women’s equality organisations and institutions"/>
    <n v="140035"/>
    <n v="125000"/>
    <n v="2370"/>
  </r>
  <r>
    <x v="2"/>
    <x v="0"/>
    <s v="Promoting Women's Rights and Resilience in Emergencies in the Philippines"/>
    <x v="0"/>
    <x v="0"/>
    <s v="74010 - Disaster prevention and preparedness"/>
    <n v="119676"/>
    <n v="0"/>
    <n v="3541"/>
  </r>
  <r>
    <x v="3"/>
    <x v="0"/>
    <s v="The Ni-Vanuatu Girls Forum - Strengthening Girls Voices in Vanuatu"/>
    <x v="0"/>
    <x v="2"/>
    <s v="15170 - Women’s equality organisations and institutions"/>
    <n v="65234"/>
    <n v="0"/>
    <n v="170"/>
  </r>
  <r>
    <x v="4"/>
    <x v="0"/>
    <s v="Protection and psychosocial support for women in post-earthquake Nepal"/>
    <x v="0"/>
    <x v="2"/>
    <s v="15170 - Women’s equality organisations and institutions"/>
    <n v="11948"/>
    <n v="50000"/>
    <n v="500"/>
  </r>
  <r>
    <x v="5"/>
    <x v="0"/>
    <s v="Women Stepping Forward In Palestine"/>
    <x v="0"/>
    <x v="2"/>
    <s v="15170 - Women’s equality organisations and institutions"/>
    <n v="134273"/>
    <n v="0"/>
    <n v="135"/>
  </r>
  <r>
    <x v="6"/>
    <x v="1"/>
    <s v="Malawi: Tsogolo Labwino III (Striving Towards A Brighter Future)"/>
    <x v="0"/>
    <x v="1"/>
    <s v="31120 - Agricultural development"/>
    <n v="401300"/>
    <n v="151976.39000000001"/>
    <n v="6586"/>
  </r>
  <r>
    <x v="7"/>
    <x v="1"/>
    <s v="Zambia: MARI (Mambwe Agri-Business and Resilience Initiative)"/>
    <x v="0"/>
    <x v="3"/>
    <s v="31120 - Agricultural development"/>
    <n v="165221.71"/>
    <n v="54118.94"/>
    <n v="800"/>
  </r>
  <r>
    <x v="8"/>
    <x v="1"/>
    <s v="Timor-Leste: LOSA (Livelihood Opportunities through Sustainable Agriculture)"/>
    <x v="0"/>
    <x v="3"/>
    <s v="31120 - Agricultural development"/>
    <n v="160800"/>
    <n v="67563.05"/>
    <n v="1001"/>
  </r>
  <r>
    <x v="3"/>
    <x v="1"/>
    <s v="Vanuatu: LLEED (Local Livelihoods Ecosystem &amp; Environment Development)"/>
    <x v="0"/>
    <x v="3"/>
    <s v="31166 - Agricultural extension"/>
    <n v="122800"/>
    <n v="68901.88"/>
    <n v="1207"/>
  </r>
  <r>
    <x v="9"/>
    <x v="1"/>
    <s v="Cambodia: CHOICES (Child Health Outcomes Improved through Community Empowered Solutions)"/>
    <x v="0"/>
    <x v="4"/>
    <s v="12240 - Basic nutrition"/>
    <n v="399800"/>
    <n v="106114.73"/>
    <n v="2634"/>
  </r>
  <r>
    <x v="4"/>
    <x v="1"/>
    <s v="Nepal: GOAL (Good Governance and Livelihood Project)"/>
    <x v="0"/>
    <x v="1"/>
    <s v="15150 - Democratic participation and civil society"/>
    <n v="205600"/>
    <n v="69977.100000000006"/>
    <n v="1123"/>
  </r>
  <r>
    <x v="10"/>
    <x v="1"/>
    <s v="Zimbabwe: WITS II (Wealth in the Soil)"/>
    <x v="0"/>
    <x v="3"/>
    <s v="31120 - Agricultural development"/>
    <n v="242200"/>
    <n v="112844.76"/>
    <n v="720"/>
  </r>
  <r>
    <x v="11"/>
    <x v="1"/>
    <s v="Myanmar: PRICE II (Poverty Reduction Initiative through Community Empowerment)"/>
    <x v="0"/>
    <x v="5"/>
    <s v="24040 - Informal/semi-formal financial intermediaries"/>
    <n v="202000"/>
    <n v="67424.600000000006"/>
    <n v="3383"/>
  </r>
  <r>
    <x v="2"/>
    <x v="2"/>
    <s v="Integrated Community-based Development Project, Philippines"/>
    <x v="0"/>
    <x v="6"/>
    <s v="24040 - Informal/semi-formal financial intermediaries"/>
    <n v="290079.03999999998"/>
    <n v="43632"/>
    <n v="1535"/>
  </r>
  <r>
    <x v="2"/>
    <x v="2"/>
    <s v="Asset-Based Community Development Project, Philippines"/>
    <x v="0"/>
    <x v="3"/>
    <s v="31161 - Food crop production"/>
    <n v="101820"/>
    <n v="29088"/>
    <n v="2245"/>
  </r>
  <r>
    <x v="12"/>
    <x v="2"/>
    <s v="Anglicare PNG Port Moresby and Oro Adult Literacy Project"/>
    <x v="0"/>
    <x v="7"/>
    <s v="11230 - Basic life skills for youth and adults"/>
    <n v="54450"/>
    <n v="36584"/>
    <n v="527"/>
  </r>
  <r>
    <x v="13"/>
    <x v="2"/>
    <s v="Livelihood Improvement Project in Makueni and Machakos"/>
    <x v="0"/>
    <x v="8"/>
    <s v="43040 - Rural development"/>
    <n v="254200"/>
    <n v="56065"/>
    <n v="4509"/>
  </r>
  <r>
    <x v="11"/>
    <x v="2"/>
    <s v="Sustainable Agriculture Project in Hpa-an Villages, Myanmar"/>
    <x v="0"/>
    <x v="8"/>
    <s v="31120 - Agricultural development"/>
    <n v="31500"/>
    <n v="9291"/>
    <n v="966"/>
  </r>
  <r>
    <x v="14"/>
    <x v="3"/>
    <s v="Bringing Light to Rural Communities in Solomon Islands"/>
    <x v="0"/>
    <x v="5"/>
    <s v="32130 - Small and medium-sized enterprises (SME) development"/>
    <n v="130755"/>
    <n v="9000"/>
    <n v="2200"/>
  </r>
  <r>
    <x v="15"/>
    <x v="3"/>
    <s v="Sinakho Safe Community Network"/>
    <x v="0"/>
    <x v="2"/>
    <s v="15170 - Women’s equality organisations and institutions"/>
    <n v="118150"/>
    <n v="4200"/>
    <n v="5000"/>
  </r>
  <r>
    <x v="5"/>
    <x v="3"/>
    <s v="Women’s Health, Women’s Rights: improving breast cancer survival in Gaza."/>
    <x v="0"/>
    <x v="9"/>
    <s v="12220 - Basic health care"/>
    <n v="54170"/>
    <n v="98000"/>
    <n v="6125"/>
  </r>
  <r>
    <x v="13"/>
    <x v="3"/>
    <s v="Imarisha Maisha Safe and Resilient Communities Project"/>
    <x v="0"/>
    <x v="2"/>
    <s v="15170 - Women’s equality organisations and institutions"/>
    <n v="220108.03"/>
    <n v="26844.01"/>
    <n v="6237"/>
  </r>
  <r>
    <x v="3"/>
    <x v="3"/>
    <s v="Livelihoods and Women’s Empowerment in Vanuatu"/>
    <x v="0"/>
    <x v="5"/>
    <s v="32130 - Small and medium-sized enterprises (SME) development"/>
    <n v="65925"/>
    <n v="14600"/>
    <n v="1250"/>
  </r>
  <r>
    <x v="16"/>
    <x v="3"/>
    <s v="Para Vida Abundante! Towards Abundant Life!"/>
    <x v="0"/>
    <x v="10"/>
    <s v="13040 - STD control including HIV/AIDS"/>
    <n v="139740"/>
    <n v="9000"/>
    <n v="100000"/>
  </r>
  <r>
    <x v="9"/>
    <x v="4"/>
    <s v="Sustainable livelihoods through community empowerment in rural Cambodia"/>
    <x v="0"/>
    <x v="8"/>
    <s v="43040 - Rural development"/>
    <n v="68141"/>
    <n v="122538"/>
    <n v="734"/>
  </r>
  <r>
    <x v="17"/>
    <x v="4"/>
    <s v="Education, development and wellbeing for rural families in Kanchipuram District"/>
    <x v="0"/>
    <x v="7"/>
    <s v="11220 - Primary education"/>
    <n v="41541"/>
    <n v="74703"/>
    <n v="1813"/>
  </r>
  <r>
    <x v="17"/>
    <x v="4"/>
    <s v="Enhanced livelihood opportunities for single women families in Tamil Nadu"/>
    <x v="0"/>
    <x v="8"/>
    <s v="43040 - Rural development"/>
    <n v="25318"/>
    <n v="45528"/>
    <n v="1674"/>
  </r>
  <r>
    <x v="0"/>
    <x v="5"/>
    <s v="Banishanta Union Integrated Livelihood Transformation (BUILT) Project, Bangladesh"/>
    <x v="0"/>
    <x v="11"/>
    <s v="24040 - Informal/semi-formal financial intermediaries"/>
    <n v="78271.06"/>
    <n v="57493.23"/>
    <n v="1000"/>
  </r>
  <r>
    <x v="13"/>
    <x v="5"/>
    <s v="Integrated Initiatives to Combat Food Insecurity, Kenya"/>
    <x v="0"/>
    <x v="8"/>
    <s v="31120 - Agricultural development"/>
    <n v="190806.78"/>
    <n v="77136.899999999994"/>
    <n v="3642"/>
  </r>
  <r>
    <x v="4"/>
    <x v="5"/>
    <s v="Integrated Sustainable Livelihoods Program, Nepal"/>
    <x v="0"/>
    <x v="8"/>
    <s v="31166 - Agricultural extension"/>
    <n v="288888.63"/>
    <n v="102571.79"/>
    <n v="9869"/>
  </r>
  <r>
    <x v="0"/>
    <x v="5"/>
    <s v="Participatory Action for Rural Innovation, Bangladesh"/>
    <x v="0"/>
    <x v="11"/>
    <s v="24040 - Informal/semi-formal financial intermediaries"/>
    <n v="186899.28"/>
    <n v="85062.39"/>
    <n v="580"/>
  </r>
  <r>
    <x v="4"/>
    <x v="5"/>
    <s v="Community Health Project, Nepal"/>
    <x v="0"/>
    <x v="9"/>
    <s v="12261 - Health education"/>
    <n v="419028.98"/>
    <n v="95110.94"/>
    <n v="14377"/>
  </r>
  <r>
    <x v="0"/>
    <x v="5"/>
    <s v="Child-Friendly Community Development Project, Bangladesh"/>
    <x v="0"/>
    <x v="6"/>
    <s v="11230 - Basic life skills for youth and adults"/>
    <n v="338513.82"/>
    <n v="180967.64"/>
    <n v="15301"/>
  </r>
  <r>
    <x v="9"/>
    <x v="5"/>
    <s v="Identity Based Community Development and Education (iBCDE) Project, Cambodia"/>
    <x v="0"/>
    <x v="12"/>
    <s v="15160 - Human rights"/>
    <n v="142872.75"/>
    <n v="78225.119999999995"/>
    <n v="5489"/>
  </r>
  <r>
    <x v="13"/>
    <x v="5"/>
    <s v="Elementaita Integrated Development Project, Kenya"/>
    <x v="0"/>
    <x v="8"/>
    <s v="31120 - Agricultural development"/>
    <n v="76636.3"/>
    <n v="61449.07"/>
    <n v="4589"/>
  </r>
  <r>
    <x v="4"/>
    <x v="5"/>
    <s v="Achieving Inclusive Development Through Community Based Rehabilitation, Nepal"/>
    <x v="0"/>
    <x v="13"/>
    <s v="16010 - Social/ welfare services"/>
    <n v="180840.76"/>
    <n v="73887.09"/>
    <n v="8806"/>
  </r>
  <r>
    <x v="4"/>
    <x v="5"/>
    <s v="Far Western Education Improvement Project, Nepal"/>
    <x v="0"/>
    <x v="7"/>
    <s v="11220 - Primary education"/>
    <n v="82835.56"/>
    <n v="48539.01"/>
    <n v="6354"/>
  </r>
  <r>
    <x v="4"/>
    <x v="5"/>
    <s v="Mountain Livelihood Program, Nepal"/>
    <x v="0"/>
    <x v="6"/>
    <s v="31166 - Agricultural extension"/>
    <n v="270506.73"/>
    <n v="78099.839999999997"/>
    <n v="15404"/>
  </r>
  <r>
    <x v="9"/>
    <x v="5"/>
    <s v="PNKS Integrated Community Development and Empowerment Project, Cambodia"/>
    <x v="0"/>
    <x v="8"/>
    <s v="31166 - Agricultural extension"/>
    <n v="158430.97"/>
    <n v="65067.55"/>
    <n v="3032"/>
  </r>
  <r>
    <x v="13"/>
    <x v="5"/>
    <s v="Health and Livelihoods Improvement Project, Kenya"/>
    <x v="0"/>
    <x v="9"/>
    <s v="12261 - Health education"/>
    <n v="98734.09"/>
    <n v="66097.210000000006"/>
    <n v="1000"/>
  </r>
  <r>
    <x v="9"/>
    <x v="5"/>
    <s v="Community Transformation for Improved Livelihoods, Education and Child Survival, Cambodia"/>
    <x v="0"/>
    <x v="6"/>
    <s v="31166 - Agricultural extension"/>
    <n v="270348.68"/>
    <n v="121131.81"/>
    <n v="7860"/>
  </r>
  <r>
    <x v="14"/>
    <x v="6"/>
    <s v="Bridging the Gap (Solomon Islands)"/>
    <x v="0"/>
    <x v="1"/>
    <s v="15150 - Democratic participation and civil society"/>
    <n v="110956"/>
    <n v="0"/>
    <n v="475"/>
  </r>
  <r>
    <x v="18"/>
    <x v="6"/>
    <s v="Gardening Good Governance in the Pacific"/>
    <x v="0"/>
    <x v="1"/>
    <s v="15150 - Democratic participation and civil society"/>
    <n v="73106"/>
    <n v="0"/>
    <n v="10"/>
  </r>
  <r>
    <x v="9"/>
    <x v="6"/>
    <s v="Promoting Climate Resilient Communities (Cambodia)"/>
    <x v="0"/>
    <x v="14"/>
    <s v="41081 - Environmental education/ training"/>
    <n v="59662"/>
    <n v="0"/>
    <n v="1500"/>
  </r>
  <r>
    <x v="1"/>
    <x v="6"/>
    <s v="Pacific Regional Food and Water Security Project (Pacific)"/>
    <x v="3"/>
    <x v="3"/>
    <s v="31161 - Food crop production"/>
    <n v="268491"/>
    <n v="0"/>
    <n v="2115"/>
  </r>
  <r>
    <x v="1"/>
    <x v="6"/>
    <s v="Improving food security and economic empowerment for smallholder farmers (Africa)"/>
    <x v="4"/>
    <x v="3"/>
    <s v="31120 - Agricultural development"/>
    <n v="524792"/>
    <n v="0"/>
    <n v="12470"/>
  </r>
  <r>
    <x v="0"/>
    <x v="6"/>
    <s v="Walk for Life (Bangladesh)"/>
    <x v="0"/>
    <x v="13"/>
    <s v="12191 - Medical services"/>
    <n v="83957"/>
    <n v="320000"/>
    <n v="1050"/>
  </r>
  <r>
    <x v="8"/>
    <x v="6"/>
    <s v="Empowering Victims of Domestic Violence and Trauma (Timor Leste)"/>
    <x v="0"/>
    <x v="2"/>
    <s v="15170 - Women’s equality organisations and institutions"/>
    <n v="72269"/>
    <n v="0"/>
    <n v="478"/>
  </r>
  <r>
    <x v="19"/>
    <x v="6"/>
    <s v="Building Capacity and Access for Resilient Communities (Vietnam)"/>
    <x v="0"/>
    <x v="5"/>
    <s v="43040 - Rural development"/>
    <n v="656495.65"/>
    <n v="125000"/>
    <n v="6100"/>
  </r>
  <r>
    <x v="10"/>
    <x v="6"/>
    <s v="Improving Food Productivity and Market Linkages (Zimbabwe)"/>
    <x v="0"/>
    <x v="8"/>
    <s v="31191 - Agricultural services"/>
    <n v="179492"/>
    <n v="0"/>
    <n v="11212"/>
  </r>
  <r>
    <x v="9"/>
    <x v="6"/>
    <s v="Women In Action (WIN) [Cambodia]"/>
    <x v="0"/>
    <x v="2"/>
    <s v="43050 - Non-agricultural alternative development"/>
    <n v="70234"/>
    <n v="0"/>
    <n v="23"/>
  </r>
  <r>
    <x v="4"/>
    <x v="7"/>
    <s v="Teacher Training Quality Education (TTQE)"/>
    <x v="0"/>
    <x v="7"/>
    <s v="11130 - Teacher training"/>
    <n v="138071.79"/>
    <n v="73707.710000000006"/>
    <n v="10420"/>
  </r>
  <r>
    <x v="20"/>
    <x v="8"/>
    <s v="Empowerment Towards Disaster Risk Reduction and Sustainable Development in Sumatra"/>
    <x v="0"/>
    <x v="8"/>
    <s v="15150 - Democratic participation and civil society"/>
    <n v="241179.57"/>
    <n v="301962"/>
    <n v="6227"/>
  </r>
  <r>
    <x v="9"/>
    <x v="8"/>
    <s v="Empowerment towards Self-Reliance Program (ESRP)"/>
    <x v="0"/>
    <x v="8"/>
    <s v="43040 - Rural development"/>
    <n v="381275.57"/>
    <n v="137396.54999999999"/>
    <n v="10911"/>
  </r>
  <r>
    <x v="1"/>
    <x v="8"/>
    <s v="Building Child Safe Organisations through E-learning and Resource Sharing"/>
    <x v="5"/>
    <x v="15"/>
    <s v="15160 - Human rights"/>
    <n v="51878.2"/>
    <n v="15121.8"/>
    <n v="168"/>
  </r>
  <r>
    <x v="9"/>
    <x v="8"/>
    <s v="Empowerment towards Self Reliance Program (ESRP) Phase 2"/>
    <x v="0"/>
    <x v="8"/>
    <s v="43040 - Rural development"/>
    <n v="388621.76"/>
    <n v="140043.82999999999"/>
    <n v="10729"/>
  </r>
  <r>
    <x v="4"/>
    <x v="8"/>
    <s v="Civil Society Strengthening and Empowering Communities (CSSEC) Phase 2"/>
    <x v="0"/>
    <x v="8"/>
    <s v="43040 - Rural development"/>
    <n v="465982.55"/>
    <n v="147547.45000000001"/>
    <n v="7013"/>
  </r>
  <r>
    <x v="1"/>
    <x v="9"/>
    <s v="Eliminating asbestos related diseases in South East Asia"/>
    <x v="6"/>
    <x v="9"/>
    <s v="12110 - Health policy and administrative management"/>
    <n v="270763.15000000002"/>
    <n v="81000"/>
    <n v="4686"/>
  </r>
  <r>
    <x v="21"/>
    <x v="9"/>
    <s v="Alternative media for migrant workers (Thai-Myanmar border)"/>
    <x v="0"/>
    <x v="9"/>
    <s v="12261 - Health education"/>
    <n v="29600"/>
    <n v="11500"/>
    <n v="50000"/>
  </r>
  <r>
    <x v="21"/>
    <x v="9"/>
    <s v="Capacity Building for Karen Women (Thai-Burma border)"/>
    <x v="0"/>
    <x v="1"/>
    <s v="15170 - Women’s equality organisations and institutions"/>
    <n v="26000"/>
    <n v="13000"/>
    <n v="550"/>
  </r>
  <r>
    <x v="21"/>
    <x v="9"/>
    <s v="Drug &amp; alcohol health promotion (Thai-Myanmar border)"/>
    <x v="0"/>
    <x v="9"/>
    <s v="12261 - Health education"/>
    <n v="36400"/>
    <n v="13100"/>
    <n v="12610"/>
  </r>
  <r>
    <x v="22"/>
    <x v="9"/>
    <s v="Early education &amp; women's empowerment (Palestinian refugees in Lebanon)"/>
    <x v="0"/>
    <x v="16"/>
    <s v="11240 - Early childhood education"/>
    <n v="135600"/>
    <n v="35000"/>
    <n v="2160"/>
  </r>
  <r>
    <x v="2"/>
    <x v="9"/>
    <s v="HIV education &amp; support (Philippines)"/>
    <x v="0"/>
    <x v="10"/>
    <s v="13040 - STD control including HIV/AIDS"/>
    <n v="65600"/>
    <n v="15000"/>
    <n v="20180"/>
  </r>
  <r>
    <x v="21"/>
    <x v="9"/>
    <s v="Medical treatment and capacity building (Thai-Mynamar border)"/>
    <x v="0"/>
    <x v="9"/>
    <s v="12191 - Medical services"/>
    <n v="53000"/>
    <n v="18500"/>
    <n v="8184"/>
  </r>
  <r>
    <x v="21"/>
    <x v="9"/>
    <s v="Social justice education for Shan youth (Thai-Myanmar border)"/>
    <x v="0"/>
    <x v="12"/>
    <s v="15160 - Human rights"/>
    <n v="62500"/>
    <n v="25500"/>
    <n v="119"/>
  </r>
  <r>
    <x v="8"/>
    <x v="9"/>
    <s v="Supporting and strengthening rural farmers’ organisations in Timor Leste"/>
    <x v="0"/>
    <x v="8"/>
    <s v="31120 - Agricultural development"/>
    <n v="170600"/>
    <n v="30000"/>
    <n v="345"/>
  </r>
  <r>
    <x v="19"/>
    <x v="9"/>
    <s v="Promoting gender equality in political decision making in Vietnam"/>
    <x v="0"/>
    <x v="1"/>
    <s v="15170 - Women’s equality organisations and institutions"/>
    <n v="35000"/>
    <n v="10000"/>
    <n v="1657"/>
  </r>
  <r>
    <x v="19"/>
    <x v="9"/>
    <s v="Ending gender based violence (Vietnam)"/>
    <x v="0"/>
    <x v="2"/>
    <s v="15170 - Women’s equality organisations and institutions"/>
    <n v="45000"/>
    <n v="6200"/>
    <n v="4550"/>
  </r>
  <r>
    <x v="9"/>
    <x v="9"/>
    <s v="Empowering marginalised women in Cambodia"/>
    <x v="0"/>
    <x v="2"/>
    <s v="11330 - Vocational training"/>
    <n v="92000"/>
    <n v="51000"/>
    <n v="114"/>
  </r>
  <r>
    <x v="9"/>
    <x v="9"/>
    <s v="Ensuring food security of  farmers through climate resilient agriculture (Cambodia)"/>
    <x v="0"/>
    <x v="8"/>
    <s v="31120 - Agricultural development"/>
    <n v="90600"/>
    <n v="7200"/>
    <n v="295"/>
  </r>
  <r>
    <x v="23"/>
    <x v="10"/>
    <s v="Improving access to inclusive and sustainable eye care in Pakistan"/>
    <x v="0"/>
    <x v="17"/>
    <s v="12191 - Medical services"/>
    <n v="632500.12"/>
    <n v="105000"/>
    <n v="225388"/>
  </r>
  <r>
    <x v="1"/>
    <x v="10"/>
    <s v="Global Optometry Development Project"/>
    <x v="7"/>
    <x v="17"/>
    <s v="11110 - Education policy and administrative management"/>
    <n v="1087500"/>
    <n v="250000"/>
    <n v="1366"/>
  </r>
  <r>
    <x v="12"/>
    <x v="10"/>
    <s v="Papua New Guinea Eye Care Development Program"/>
    <x v="0"/>
    <x v="17"/>
    <s v="12110 - Health policy and administrative management"/>
    <n v="225489"/>
    <n v="100000"/>
    <n v="5200"/>
  </r>
  <r>
    <x v="10"/>
    <x v="11"/>
    <s v="Tackling barriers to accessing MNCH Services in Rural Zimbabwe"/>
    <x v="0"/>
    <x v="2"/>
    <s v="15170 - Women’s equality organisations and institutions"/>
    <n v="157339.37"/>
    <n v="87260"/>
    <n v="4800"/>
  </r>
  <r>
    <x v="11"/>
    <x v="11"/>
    <s v="Integrated Multi-Sectoral approach improving the SRH health of adolescents (IMSA)"/>
    <x v="0"/>
    <x v="7"/>
    <s v="12261 - Health education"/>
    <n v="188891.94"/>
    <n v="22408.06"/>
    <n v="2306"/>
  </r>
  <r>
    <x v="12"/>
    <x v="11"/>
    <s v="Addressing Constraints, Opportunities and Requirements in household-level Nutrition PNG"/>
    <x v="0"/>
    <x v="4"/>
    <s v="12240 - Basic nutrition"/>
    <n v="121447.46"/>
    <n v="14852.54"/>
    <n v="226"/>
  </r>
  <r>
    <x v="11"/>
    <x v="11"/>
    <s v="Improving community-based multidrug-resistant tuberculosis care in Yangon, Myanmar"/>
    <x v="0"/>
    <x v="10"/>
    <s v="12263 - Tuberculosis control"/>
    <n v="110563.02"/>
    <n v="14736.99"/>
    <n v="145"/>
  </r>
  <r>
    <x v="12"/>
    <x v="11"/>
    <s v="Reducing social and emotional impact of Drug-Resistant Tuberculosis in PNG"/>
    <x v="0"/>
    <x v="10"/>
    <s v="12263 - Tuberculosis control"/>
    <n v="168714.15"/>
    <n v="21085.85"/>
    <n v="2365"/>
  </r>
  <r>
    <x v="9"/>
    <x v="12"/>
    <s v="Education for Ethnic Minorities in Cambodia"/>
    <x v="0"/>
    <x v="7"/>
    <s v="11320 - Secondary education"/>
    <n v="310527"/>
    <n v="68992"/>
    <n v="11425"/>
  </r>
  <r>
    <x v="19"/>
    <x v="12"/>
    <s v="Technologically-Enhanced Agricultural Livelihoods (TEAL) in Vietnam"/>
    <x v="0"/>
    <x v="8"/>
    <s v="31194 - Agricultural co-operatives"/>
    <n v="678555"/>
    <n v="150759"/>
    <n v="1646"/>
  </r>
  <r>
    <x v="10"/>
    <x v="12"/>
    <s v="Improving WASH for women and girls in Chivi District, Zimbabwe"/>
    <x v="0"/>
    <x v="18"/>
    <s v="14030 - Basic drinking water supply and basic sanitation"/>
    <n v="313254"/>
    <n v="69598"/>
    <n v="17310"/>
  </r>
  <r>
    <x v="8"/>
    <x v="12"/>
    <s v="Safe Motherhood Project 2 (SMP2) in Timor-Leste"/>
    <x v="0"/>
    <x v="4"/>
    <s v="13020 - Reproductive health care"/>
    <n v="567542"/>
    <n v="126094"/>
    <n v="2136"/>
  </r>
  <r>
    <x v="3"/>
    <x v="12"/>
    <s v="Leftemap Sista II (LSII) in Vanuatu"/>
    <x v="0"/>
    <x v="2"/>
    <s v="11230 - Basic life skills for youth and adults"/>
    <n v="364849"/>
    <n v="81064"/>
    <n v="893"/>
  </r>
  <r>
    <x v="24"/>
    <x v="12"/>
    <s v="Kukua Ni Kujifunza, Growing is Learning in Tanzania"/>
    <x v="0"/>
    <x v="3"/>
    <s v="31161 - Food crop production"/>
    <n v="530689"/>
    <n v="117907"/>
    <n v="1200"/>
  </r>
  <r>
    <x v="25"/>
    <x v="12"/>
    <s v="Empowered women for an equitable coffee value chain, Laos (EW-EVC)"/>
    <x v="0"/>
    <x v="8"/>
    <s v="31166 - Agricultural extension"/>
    <n v="431185"/>
    <n v="95799"/>
    <n v="3400"/>
  </r>
  <r>
    <x v="8"/>
    <x v="12"/>
    <s v="Lafaek Prima Magazine in Timor-Leste"/>
    <x v="0"/>
    <x v="7"/>
    <s v="11120 - Education facilities and training"/>
    <n v="180582"/>
    <n v="40121"/>
    <n v="80287"/>
  </r>
  <r>
    <x v="12"/>
    <x v="12"/>
    <s v="Better Governance for Education (BG4E) in PNG"/>
    <x v="0"/>
    <x v="1"/>
    <s v="11110 - Education policy and administrative management"/>
    <n v="361163"/>
    <n v="80242"/>
    <n v="11600"/>
  </r>
  <r>
    <x v="1"/>
    <x v="12"/>
    <s v="Enhancing Women’s Voice to STOP sexual harassment (Laos and Vietnam)"/>
    <x v="8"/>
    <x v="2"/>
    <s v="15180 - Ending violence against women and girls"/>
    <n v="663362.1"/>
    <n v="147383"/>
    <n v="1500"/>
  </r>
  <r>
    <x v="1"/>
    <x v="12"/>
    <s v="Capacity Building: Gender Equality and Program Quality in the Indo-Pacific"/>
    <x v="9"/>
    <x v="2"/>
    <s v="15170 - Women’s equality organisations and institutions"/>
    <n v="431185"/>
    <n v="95799"/>
    <n v="1178"/>
  </r>
  <r>
    <x v="0"/>
    <x v="13"/>
    <s v="Sustainable Livelihoods Project for Indigenous Communities in Dinajpur- Phase II"/>
    <x v="0"/>
    <x v="6"/>
    <s v="43040 - Rural development"/>
    <n v="201360"/>
    <n v="39202"/>
    <n v="2854"/>
  </r>
  <r>
    <x v="16"/>
    <x v="13"/>
    <s v="Chokwe Integrated Rural Development Project"/>
    <x v="0"/>
    <x v="18"/>
    <s v="14030 - Basic drinking water supply and basic sanitation"/>
    <n v="275874"/>
    <n v="84443"/>
    <n v="4618"/>
  </r>
  <r>
    <x v="4"/>
    <x v="13"/>
    <s v="Cooperative Development and Enterprise Promotion Project"/>
    <x v="0"/>
    <x v="11"/>
    <s v="24040 - Informal/semi-formal financial intermediaries"/>
    <n v="204944"/>
    <n v="39918"/>
    <n v="27576"/>
  </r>
  <r>
    <x v="20"/>
    <x v="13"/>
    <s v="Economic and community-based health development Project in Pandeglang, Banten Province"/>
    <x v="0"/>
    <x v="5"/>
    <s v="43040 - Rural development"/>
    <n v="112695"/>
    <n v="22192"/>
    <n v="29434"/>
  </r>
  <r>
    <x v="1"/>
    <x v="13"/>
    <s v="Malawi and Tanzania Integrated Community Development Program"/>
    <x v="10"/>
    <x v="8"/>
    <s v="43040 - Rural development"/>
    <n v="652195"/>
    <n v="129183"/>
    <n v="11500"/>
  </r>
  <r>
    <x v="8"/>
    <x v="13"/>
    <s v="Sustainable Livelihoods Program Timor Leste"/>
    <x v="0"/>
    <x v="6"/>
    <s v="31161 - Food crop production"/>
    <n v="624521"/>
    <n v="122984"/>
    <n v="3240"/>
  </r>
  <r>
    <x v="10"/>
    <x v="13"/>
    <s v="Hwange Integrated Community Development Project"/>
    <x v="0"/>
    <x v="6"/>
    <s v="14030 - Basic drinking water supply and basic sanitation"/>
    <n v="203097"/>
    <n v="47363"/>
    <n v="2580"/>
  </r>
  <r>
    <x v="2"/>
    <x v="13"/>
    <s v="Camarines Norte Indigenous People Empowerment and Development Project"/>
    <x v="0"/>
    <x v="8"/>
    <s v="43040 - Rural development"/>
    <n v="108532"/>
    <n v="20525"/>
    <n v="969"/>
  </r>
  <r>
    <x v="2"/>
    <x v="13"/>
    <s v="Camarines Norte Integrated Community Development"/>
    <x v="0"/>
    <x v="5"/>
    <s v="43040 - Rural development"/>
    <n v="108532"/>
    <n v="20525"/>
    <n v="1427"/>
  </r>
  <r>
    <x v="4"/>
    <x v="13"/>
    <s v="Integrated Pest Management Project in Nepal"/>
    <x v="0"/>
    <x v="3"/>
    <s v="31161 - Food crop production"/>
    <n v="356079"/>
    <n v="70145"/>
    <n v="10381"/>
  </r>
  <r>
    <x v="13"/>
    <x v="13"/>
    <s v="Malindi Livelihoods Project"/>
    <x v="0"/>
    <x v="3"/>
    <s v="31161 - Food crop production"/>
    <n v="145035"/>
    <n v="28519"/>
    <n v="600"/>
  </r>
  <r>
    <x v="0"/>
    <x v="13"/>
    <s v="Sustainable Food and Livelihood Security (SuFoL) Project Phase 2"/>
    <x v="0"/>
    <x v="3"/>
    <s v="31161 - Food crop production"/>
    <n v="294694"/>
    <n v="57868"/>
    <n v="88103"/>
  </r>
  <r>
    <x v="10"/>
    <x v="13"/>
    <s v="Gokwe Integrated Community Development Project"/>
    <x v="0"/>
    <x v="18"/>
    <s v="14030 - Basic drinking water supply and basic sanitation"/>
    <n v="161162"/>
    <n v="69500"/>
    <n v="5809"/>
  </r>
  <r>
    <x v="20"/>
    <x v="13"/>
    <s v="Integrated Village Development Project in East NusaTenggara Indonesia"/>
    <x v="0"/>
    <x v="8"/>
    <s v="31120 - Agricultural development"/>
    <n v="167429"/>
    <n v="50259"/>
    <n v="9058"/>
  </r>
  <r>
    <x v="9"/>
    <x v="13"/>
    <s v="Sustainable Change with Dignity, Cambodia"/>
    <x v="0"/>
    <x v="3"/>
    <s v="31120 - Agricultural development"/>
    <n v="641448"/>
    <n v="127109"/>
    <n v="38239"/>
  </r>
  <r>
    <x v="19"/>
    <x v="13"/>
    <s v="Empowering People with Disabilities in community in Vietnam"/>
    <x v="0"/>
    <x v="13"/>
    <s v="11120 - Education facilities and training"/>
    <n v="108532"/>
    <n v="20525"/>
    <n v="590"/>
  </r>
  <r>
    <x v="19"/>
    <x v="13"/>
    <s v="Inclusion of CwD through actions by local government and CSOs"/>
    <x v="0"/>
    <x v="13"/>
    <s v="11220 - Primary education"/>
    <n v="108532.76"/>
    <n v="20525"/>
    <n v="624"/>
  </r>
  <r>
    <x v="9"/>
    <x v="13"/>
    <s v="Seedling of Hope Adults (Bridges of Hope)"/>
    <x v="0"/>
    <x v="10"/>
    <s v="13040 - STD control including HIV/AIDS"/>
    <n v="124365"/>
    <n v="39692"/>
    <n v="250"/>
  </r>
  <r>
    <x v="9"/>
    <x v="13"/>
    <s v="Seedling of Hope Youth in Cambodia"/>
    <x v="0"/>
    <x v="10"/>
    <s v="13040 - STD control including HIV/AIDS"/>
    <n v="124365"/>
    <n v="39692"/>
    <n v="225"/>
  </r>
  <r>
    <x v="26"/>
    <x v="13"/>
    <s v="Peace and Protection Program in the DRC"/>
    <x v="0"/>
    <x v="6"/>
    <s v="15220 - Civilian peace-building, conflict prevention and resolution"/>
    <n v="212759"/>
    <n v="79533"/>
    <n v="940"/>
  </r>
  <r>
    <x v="8"/>
    <x v="13"/>
    <s v="Protection program in Timor-Leste"/>
    <x v="0"/>
    <x v="12"/>
    <s v="15160 - Human rights"/>
    <n v="623909"/>
    <n v="122862"/>
    <n v="3200"/>
  </r>
  <r>
    <x v="10"/>
    <x v="13"/>
    <s v="Zimbabwe Putting Children First"/>
    <x v="0"/>
    <x v="15"/>
    <s v="15160 - Human rights"/>
    <n v="102392"/>
    <n v="19223"/>
    <n v="12000"/>
  </r>
  <r>
    <x v="26"/>
    <x v="13"/>
    <s v="Protection and re-integration of ex-combatants in the diocese of Bukavu"/>
    <x v="0"/>
    <x v="1"/>
    <s v="15220 - Civilian peace-building, conflict prevention and resolution"/>
    <n v="125292"/>
    <n v="28428"/>
    <n v="1028"/>
  </r>
  <r>
    <x v="27"/>
    <x v="13"/>
    <s v="Advocacy towards Reconciliation, Unity and Good Governance in Sri Lanka"/>
    <x v="0"/>
    <x v="1"/>
    <s v="15160 - Human rights"/>
    <n v="93032"/>
    <n v="17535"/>
    <n v="1600"/>
  </r>
  <r>
    <x v="4"/>
    <x v="13"/>
    <s v="Children and Youth Empowerment Project in Nepal"/>
    <x v="0"/>
    <x v="15"/>
    <s v="15220 - Civilian peace-building, conflict prevention and resolution"/>
    <n v="143318"/>
    <n v="82468"/>
    <n v="5383"/>
  </r>
  <r>
    <x v="21"/>
    <x v="13"/>
    <s v="Sustaining Education for Burmese Refugees in Mae Hong Son"/>
    <x v="0"/>
    <x v="7"/>
    <s v="11220 - Primary education"/>
    <n v="301360"/>
    <n v="59202"/>
    <n v="4583"/>
  </r>
  <r>
    <x v="17"/>
    <x v="13"/>
    <s v="Community-Led Governance and Development in India"/>
    <x v="0"/>
    <x v="1"/>
    <s v="15150 - Democratic participation and civil society"/>
    <n v="309694"/>
    <n v="60868"/>
    <n v="20613"/>
  </r>
  <r>
    <x v="1"/>
    <x v="13"/>
    <s v="Programs Effectiveness and Partnerships Development"/>
    <x v="11"/>
    <x v="1"/>
    <s v="99810 - Sectors not specified"/>
    <n v="632098"/>
    <n v="137401"/>
    <n v="800"/>
  </r>
  <r>
    <x v="17"/>
    <x v="14"/>
    <s v="Promoting Sustainable Livelihoods and Inclusive Development in Uttar Pradesh (P3537)"/>
    <x v="0"/>
    <x v="13"/>
    <s v="16010 - Social/ welfare services"/>
    <n v="111459.72"/>
    <n v="46287.28"/>
    <n v="1200"/>
  </r>
  <r>
    <x v="0"/>
    <x v="14"/>
    <s v="Phase II Strengthening Community Based Inclusive Development  (P3337)"/>
    <x v="0"/>
    <x v="13"/>
    <s v="16010 - Social/ welfare services"/>
    <n v="422628.8"/>
    <n v="116098.27"/>
    <n v="8712"/>
  </r>
  <r>
    <x v="2"/>
    <x v="14"/>
    <s v="Community Based Rehabilitation Cluster Program - Philippines (P2212)"/>
    <x v="0"/>
    <x v="13"/>
    <s v="16010 - Social/ welfare services"/>
    <n v="481961.97"/>
    <n v="134960.67000000001"/>
    <n v="5255"/>
  </r>
  <r>
    <x v="28"/>
    <x v="14"/>
    <s v="Comprehensive Community-Based Rehabilitation (CBR) program North Cameroon - Phase II (P3032)"/>
    <x v="0"/>
    <x v="13"/>
    <s v="16010 - Social/ welfare services"/>
    <n v="483190.79"/>
    <n v="132344.35999999999"/>
    <n v="107131"/>
  </r>
  <r>
    <x v="29"/>
    <x v="14"/>
    <s v="Ethiopia Community Based Rehabilitation Cluster"/>
    <x v="0"/>
    <x v="13"/>
    <s v="16010 - Social/ welfare services"/>
    <n v="138021.82999999999"/>
    <n v="58709.43"/>
    <n v="3290"/>
  </r>
  <r>
    <x v="30"/>
    <x v="14"/>
    <s v="Programme de Développement Inclusiv à la Base (ProDIB) (P3219)-Phase II"/>
    <x v="0"/>
    <x v="13"/>
    <s v="16010 - Social/ welfare services"/>
    <n v="1076315.7"/>
    <n v="265492.08"/>
    <n v="8000"/>
  </r>
  <r>
    <x v="17"/>
    <x v="14"/>
    <s v="Poverty Reduction and Community Based Inclusive Development in Eastern India(P3287)"/>
    <x v="0"/>
    <x v="13"/>
    <s v="16010 - Social/ welfare services"/>
    <n v="489770.77"/>
    <n v="129458.46"/>
    <n v="155000"/>
  </r>
  <r>
    <x v="28"/>
    <x v="14"/>
    <s v="Socio-Economic Empowerment of Persons with Disabilities (SEEPD) Phase III (P3031)"/>
    <x v="0"/>
    <x v="13"/>
    <s v="16010 - Social/ welfare services"/>
    <n v="465997.58"/>
    <n v="128564.46"/>
    <n v="135041"/>
  </r>
  <r>
    <x v="20"/>
    <x v="14"/>
    <s v="Aceh Community Based Inclusive Development Project (ACBID) - (P3489)"/>
    <x v="0"/>
    <x v="13"/>
    <s v="16020 - Employment policy and administrative management"/>
    <n v="64158.63"/>
    <n v="42628.86"/>
    <n v="3184"/>
  </r>
  <r>
    <x v="17"/>
    <x v="14"/>
    <s v="Promoting Sustainable Development by building Inclusive Communities in Assam (P3302)"/>
    <x v="0"/>
    <x v="13"/>
    <s v="16010 - Social/ welfare services"/>
    <n v="84258.1"/>
    <n v="40307.040000000001"/>
    <n v="639"/>
  </r>
  <r>
    <x v="19"/>
    <x v="14"/>
    <s v="Thanh Hoa Inclusive Eye Health And Education (P3316)"/>
    <x v="0"/>
    <x v="17"/>
    <s v="12110 - Health policy and administrative management"/>
    <n v="128034.35"/>
    <n v="54990.18"/>
    <n v="38180"/>
  </r>
  <r>
    <x v="31"/>
    <x v="14"/>
    <s v="Comprehensive Community Mental Health Program for Benue State(P3466) - Phase II"/>
    <x v="0"/>
    <x v="13"/>
    <s v="16010 - Social/ welfare services"/>
    <n v="292733.71000000002"/>
    <n v="91707.68"/>
    <n v="10000"/>
  </r>
  <r>
    <x v="29"/>
    <x v="14"/>
    <s v="CURE National Clubfoot Program (P3401)"/>
    <x v="0"/>
    <x v="13"/>
    <s v="16010 - Social/ welfare services"/>
    <n v="50681.55"/>
    <n v="39507.78"/>
    <n v="3150"/>
  </r>
  <r>
    <x v="19"/>
    <x v="14"/>
    <s v="Strengthening Eye-care Services and Inclusive Community-Development in Dien Bien (P3382)"/>
    <x v="0"/>
    <x v="13"/>
    <s v="16010 - Social/ welfare services"/>
    <n v="106976.43"/>
    <n v="50360.63"/>
    <n v="2542"/>
  </r>
  <r>
    <x v="20"/>
    <x v="14"/>
    <s v="Inclusive System for Effective Eye-care (I-SEE) in Bandung, Indonesia, (P2941)"/>
    <x v="0"/>
    <x v="13"/>
    <s v="16010 - Social/ welfare services"/>
    <n v="77331.570000000007"/>
    <n v="40009.910000000003"/>
    <n v="11826"/>
  </r>
  <r>
    <x v="0"/>
    <x v="14"/>
    <s v="Promoting inclusive health services for people with disability (P2969)"/>
    <x v="0"/>
    <x v="13"/>
    <s v="12110 - Health policy and administrative management"/>
    <n v="236008.03"/>
    <n v="75069.95"/>
    <n v="5500"/>
  </r>
  <r>
    <x v="31"/>
    <x v="14"/>
    <s v="Integrated Control of Neglected Tropical Diseases (NTDs) (P2829)"/>
    <x v="0"/>
    <x v="13"/>
    <s v="12250 - Infectious disease control"/>
    <n v="255957.82"/>
    <n v="83622.55"/>
    <n v="6405576"/>
  </r>
  <r>
    <x v="17"/>
    <x v="14"/>
    <s v="Transforming Government Schools through an Inclusive Approach to Education Reform(P3203)"/>
    <x v="0"/>
    <x v="13"/>
    <s v="11110 - Education policy and administrative management"/>
    <n v="137233.54999999999"/>
    <n v="51953.63"/>
    <n v="10000"/>
  </r>
  <r>
    <x v="0"/>
    <x v="14"/>
    <s v="Promotion of Human Rights of Persons with Disabilities in Bangladesh(P3074)–PhaseII"/>
    <x v="0"/>
    <x v="13"/>
    <s v="16010 - Social/ welfare services"/>
    <n v="228543.54"/>
    <n v="73428.89"/>
    <n v="6479"/>
  </r>
  <r>
    <x v="19"/>
    <x v="14"/>
    <s v="Promoting Disability Rights and Implementation of CRPD in Vietnam (P3317)"/>
    <x v="0"/>
    <x v="13"/>
    <s v="15160 - Human rights"/>
    <n v="180364.94"/>
    <n v="66494.990000000005"/>
    <n v="1470"/>
  </r>
  <r>
    <x v="25"/>
    <x v="15"/>
    <s v="Healthy Mothers and Children in Khoun District, Laos (LA03-017)"/>
    <x v="0"/>
    <x v="4"/>
    <s v="12261 - Health education"/>
    <n v="109632"/>
    <n v="0"/>
    <n v="591"/>
  </r>
  <r>
    <x v="12"/>
    <x v="15"/>
    <s v="Improving Health and Nutrition of PNG’s Women and Children (PG01-006)"/>
    <x v="0"/>
    <x v="4"/>
    <s v="13020 - Reproductive health care"/>
    <n v="301853"/>
    <n v="184846"/>
    <n v="19531"/>
  </r>
  <r>
    <x v="1"/>
    <x v="15"/>
    <s v="Improving Child Protection Technical Capacity in the Pacific (PC01-001)"/>
    <x v="12"/>
    <x v="15"/>
    <s v="15160 - Human rights"/>
    <n v="137464"/>
    <n v="0"/>
    <n v="98"/>
  </r>
  <r>
    <x v="11"/>
    <x v="15"/>
    <s v="Improving Community Capacity for Quality Education in Myanmar (MM05-001)"/>
    <x v="0"/>
    <x v="7"/>
    <s v="11110 - Education policy and administrative management"/>
    <n v="136186"/>
    <n v="50000"/>
    <n v="1063"/>
  </r>
  <r>
    <x v="19"/>
    <x v="15"/>
    <s v="Improving Education Quality in Cao Bang Province, Vietnam (VN04-024)"/>
    <x v="0"/>
    <x v="7"/>
    <s v="11220 - Primary education"/>
    <n v="67883"/>
    <n v="17264"/>
    <n v="2332"/>
  </r>
  <r>
    <x v="19"/>
    <x v="15"/>
    <s v="Maternal and Child Health in Cao Bang Province, Vietnam (VN06-060)"/>
    <x v="0"/>
    <x v="4"/>
    <s v="12261 - Health education"/>
    <n v="90511"/>
    <n v="14285"/>
    <n v="3533"/>
  </r>
  <r>
    <x v="11"/>
    <x v="15"/>
    <s v="Protecting and Empowering Children and Youth in Myanmar (MM06-002)"/>
    <x v="0"/>
    <x v="15"/>
    <s v="15160 - Human rights"/>
    <n v="171774"/>
    <n v="0"/>
    <n v="1752"/>
  </r>
  <r>
    <x v="1"/>
    <x v="15"/>
    <s v="Safeguarding and Inclusion in Sport Project in Asia (RO01-001)"/>
    <x v="13"/>
    <x v="2"/>
    <s v="15160 - Human rights"/>
    <n v="284531"/>
    <n v="0"/>
    <n v="69"/>
  </r>
  <r>
    <x v="29"/>
    <x v="15"/>
    <s v="Building the Resilience of Vulnerable Youth in Ethiopia  (ETH012)"/>
    <x v="0"/>
    <x v="6"/>
    <s v="11330 - Vocational training"/>
    <n v="2741"/>
    <n v="136770"/>
    <n v="4855"/>
  </r>
  <r>
    <x v="25"/>
    <x v="15"/>
    <s v="Learning Beyond Blackboards: Arts and Physical Education in Vientiane (LA01-020)"/>
    <x v="0"/>
    <x v="7"/>
    <s v="11110 - Education policy and administrative management"/>
    <n v="130468"/>
    <n v="0"/>
    <n v="1220"/>
  </r>
  <r>
    <x v="19"/>
    <x v="15"/>
    <s v="Promoting Child and Youth Participation in Vietnam (VN03-026)"/>
    <x v="0"/>
    <x v="15"/>
    <s v="15150 - Democratic participation and civil society"/>
    <n v="124453"/>
    <n v="31675"/>
    <n v="1536"/>
  </r>
  <r>
    <x v="2"/>
    <x v="15"/>
    <s v="Building Resilience Against Violence and Exploitation of Indigenous Children (PHL013)"/>
    <x v="0"/>
    <x v="15"/>
    <s v="15160 - Human rights"/>
    <n v="214888.76"/>
    <n v="41434"/>
    <n v="4593"/>
  </r>
  <r>
    <x v="25"/>
    <x v="15"/>
    <s v="Child Participation for Resilience in Laos (CPR) (LA02-014)"/>
    <x v="0"/>
    <x v="12"/>
    <s v="15160 - Human rights"/>
    <n v="172485"/>
    <n v="0"/>
    <n v="651"/>
  </r>
  <r>
    <x v="11"/>
    <x v="15"/>
    <s v="Enhancing Child Protection Systems in Yangon, Myanmar (MM06-003)"/>
    <x v="0"/>
    <x v="15"/>
    <s v="15160 - Human rights"/>
    <n v="148500"/>
    <n v="0"/>
    <n v="2250"/>
  </r>
  <r>
    <x v="32"/>
    <x v="15"/>
    <s v="Community-led Child Protection Project in Uganda (UGA007)"/>
    <x v="0"/>
    <x v="15"/>
    <s v="15160 - Human rights"/>
    <n v="225125"/>
    <n v="25859"/>
    <n v="5250"/>
  </r>
  <r>
    <x v="25"/>
    <x v="15"/>
    <s v="Safeguarding Children Through Participation in Schools in Lao PDR (LA02-003)"/>
    <x v="0"/>
    <x v="15"/>
    <s v="11230 - Basic life skills for youth and adults"/>
    <n v="135499"/>
    <n v="0"/>
    <n v="375"/>
  </r>
  <r>
    <x v="19"/>
    <x v="15"/>
    <s v="Improving Household Environments for Children in Quang Uyen District (VN06-053)"/>
    <x v="0"/>
    <x v="18"/>
    <s v="14030 - Basic drinking water supply and basic sanitation"/>
    <n v="282847"/>
    <n v="55687"/>
    <n v="2239"/>
  </r>
  <r>
    <x v="9"/>
    <x v="15"/>
    <s v="Community Voices – Empowering Marginal Voices, Chetr Borei District, Cambodia (KH07-033)"/>
    <x v="0"/>
    <x v="1"/>
    <s v="15112 - Decentralisation and support to subnational government"/>
    <n v="90511"/>
    <n v="109714"/>
    <n v="3472"/>
  </r>
  <r>
    <x v="9"/>
    <x v="15"/>
    <s v="Community Voices – Empowering Marginal Voices in Svay Chrum, Cambodia (KH07-032)"/>
    <x v="0"/>
    <x v="1"/>
    <s v="15112 - Decentralisation and support to subnational government"/>
    <n v="67883"/>
    <n v="97761"/>
    <n v="6710"/>
  </r>
  <r>
    <x v="9"/>
    <x v="15"/>
    <s v="Easy2Learn: Phase 2 in Svay Rieng Province, Cambodia (KH01-051 &amp; KH01-052)"/>
    <x v="0"/>
    <x v="7"/>
    <s v="11220 - Primary education"/>
    <n v="339416"/>
    <n v="570000"/>
    <n v="11222"/>
  </r>
  <r>
    <x v="1"/>
    <x v="15"/>
    <s v="Enhancing Program Quality"/>
    <x v="14"/>
    <x v="7"/>
    <s v="15160 - Human rights"/>
    <n v="701000"/>
    <n v="0"/>
    <n v="1120"/>
  </r>
  <r>
    <x v="12"/>
    <x v="15"/>
    <s v="Stronger Justice for Stronger Communities (PG03-004)"/>
    <x v="0"/>
    <x v="12"/>
    <s v="15130 - Legal and judicial development"/>
    <n v="121918"/>
    <n v="0"/>
    <n v="2250"/>
  </r>
  <r>
    <x v="25"/>
    <x v="15"/>
    <s v="Integrated Approach to Improving Nutrition and MCH in Nonghet (LA06-001)"/>
    <x v="0"/>
    <x v="4"/>
    <s v="12240 - Basic nutrition"/>
    <n v="143853"/>
    <n v="60000"/>
    <n v="582"/>
  </r>
  <r>
    <x v="8"/>
    <x v="15"/>
    <s v="Guaranteeing Children’s Right to an Identity in Bobonaro District (TIM-006)"/>
    <x v="0"/>
    <x v="15"/>
    <s v="13010 - Population policy and administrative management"/>
    <n v="90511"/>
    <n v="22486"/>
    <n v="4800"/>
  </r>
  <r>
    <x v="11"/>
    <x v="15"/>
    <s v="Strengthening Informal and Formal Child Protection Mechanisms (MM06-006)"/>
    <x v="0"/>
    <x v="15"/>
    <s v="15160 - Human rights"/>
    <n v="188913"/>
    <n v="0"/>
    <n v="6416"/>
  </r>
  <r>
    <x v="11"/>
    <x v="15"/>
    <s v="Enhancing Youth Empowerment (EYE) - Second Phase (MM07-004)"/>
    <x v="0"/>
    <x v="7"/>
    <s v="11230 - Basic life skills for youth and adults"/>
    <n v="116533"/>
    <n v="50000"/>
    <n v="3191"/>
  </r>
  <r>
    <x v="25"/>
    <x v="15"/>
    <s v="Local Empowerment through Community Accountability project in Laos (LA04-002)"/>
    <x v="0"/>
    <x v="12"/>
    <s v="15160 - Human rights"/>
    <n v="336296"/>
    <n v="60000"/>
    <n v="975"/>
  </r>
  <r>
    <x v="19"/>
    <x v="15"/>
    <s v="Happy and Effective Schools (VN04-022)"/>
    <x v="0"/>
    <x v="7"/>
    <s v="11120 - Education facilities and training"/>
    <n v="113139"/>
    <n v="25059"/>
    <n v="671"/>
  </r>
  <r>
    <x v="1"/>
    <x v="15"/>
    <s v="Life Skills through Sport – Pass-It-Back Laos and Vietnam project (RO01-003)"/>
    <x v="15"/>
    <x v="2"/>
    <s v="11230 - Basic life skills for youth and adults"/>
    <n v="1073138"/>
    <n v="0"/>
    <n v="1238"/>
  </r>
  <r>
    <x v="25"/>
    <x v="15"/>
    <s v="Tune In: Adolescent Sexual and Reproductive Health (LA04-001)"/>
    <x v="0"/>
    <x v="12"/>
    <s v="11230 - Basic life skills for youth and adults"/>
    <n v="46933"/>
    <n v="100000"/>
    <n v="576"/>
  </r>
  <r>
    <x v="25"/>
    <x v="15"/>
    <s v="Strengthening Adolescent Resilience through Media Literacy in Laos (LA04-003)"/>
    <x v="0"/>
    <x v="12"/>
    <s v="15160 - Human rights"/>
    <n v="56569"/>
    <n v="71429"/>
    <n v="1454"/>
  </r>
  <r>
    <x v="18"/>
    <x v="15"/>
    <s v="Fijian Social Work Training Project – Phase 1 (PC01-002)"/>
    <x v="0"/>
    <x v="15"/>
    <s v="16010 - Social/ welfare services"/>
    <n v="84854"/>
    <n v="0"/>
    <n v="35"/>
  </r>
  <r>
    <x v="8"/>
    <x v="15"/>
    <s v="Health in the Hands of the People (TIM-007)"/>
    <x v="0"/>
    <x v="4"/>
    <s v="13020 - Reproductive health care"/>
    <n v="226278"/>
    <n v="50000"/>
    <n v="890"/>
  </r>
  <r>
    <x v="8"/>
    <x v="15"/>
    <s v="Every Child a Reader (TIM-008)"/>
    <x v="0"/>
    <x v="7"/>
    <s v="11220 - Primary education"/>
    <n v="135767"/>
    <n v="30000"/>
    <n v="1940"/>
  </r>
  <r>
    <x v="9"/>
    <x v="15"/>
    <s v="Community Voices in Romeas Haek District, Cambodia (KH07-034)"/>
    <x v="0"/>
    <x v="1"/>
    <s v="15112 - Decentralisation and support to subnational government"/>
    <n v="67883"/>
    <n v="96429"/>
    <n v="8760"/>
  </r>
  <r>
    <x v="9"/>
    <x v="16"/>
    <s v="Cambodia Children's Financial Literacy Project"/>
    <x v="0"/>
    <x v="5"/>
    <s v="24040 - Informal/semi-formal financial intermediaries"/>
    <n v="90732.51"/>
    <n v="17800"/>
    <n v="7075"/>
  </r>
  <r>
    <x v="11"/>
    <x v="16"/>
    <s v="Myanmar Model Credit Union Development Project"/>
    <x v="0"/>
    <x v="11"/>
    <s v="24040 - Informal/semi-formal financial intermediaries"/>
    <n v="94645.25"/>
    <n v="18740"/>
    <n v="4015"/>
  </r>
  <r>
    <x v="9"/>
    <x v="16"/>
    <s v="Cambodia Model Credit Union Development Project (CUD)"/>
    <x v="0"/>
    <x v="11"/>
    <s v="24040 - Informal/semi-formal financial intermediaries"/>
    <n v="166849.01"/>
    <n v="32252"/>
    <n v="4099"/>
  </r>
  <r>
    <x v="8"/>
    <x v="16"/>
    <s v="Timor Leste Model Credit Union Development (CUD)"/>
    <x v="0"/>
    <x v="11"/>
    <s v="24040 - Informal/semi-formal financial intermediaries"/>
    <n v="199082.06"/>
    <n v="38607.4"/>
    <n v="4985"/>
  </r>
  <r>
    <x v="11"/>
    <x v="16"/>
    <s v="Myanmar Children's Financial Literacy Project"/>
    <x v="0"/>
    <x v="11"/>
    <s v="11220 - Primary education"/>
    <n v="65252.59"/>
    <n v="13356.13"/>
    <n v="2076"/>
  </r>
  <r>
    <x v="7"/>
    <x v="17"/>
    <s v="Kazala Food Security Project (Zambia)"/>
    <x v="0"/>
    <x v="3"/>
    <s v="31161 - Food crop production"/>
    <n v="158179"/>
    <n v="42071"/>
    <n v="600"/>
  </r>
  <r>
    <x v="33"/>
    <x v="17"/>
    <s v="Vogan Health Project (Togo)"/>
    <x v="0"/>
    <x v="5"/>
    <s v="12261 - Health education"/>
    <n v="43000.58"/>
    <n v="27250"/>
    <n v="496"/>
  </r>
  <r>
    <x v="6"/>
    <x v="17"/>
    <s v="Chilumba Income Security Project (Malawi)"/>
    <x v="0"/>
    <x v="6"/>
    <s v="32130 - Small and medium-sized enterprises (SME) development"/>
    <n v="224000"/>
    <n v="40250"/>
    <n v="2100"/>
  </r>
  <r>
    <x v="3"/>
    <x v="18"/>
    <s v="Increasing cervical cancer screening in Vanuatu"/>
    <x v="0"/>
    <x v="19"/>
    <s v="13020 - Reproductive health care"/>
    <n v="57703"/>
    <n v="10000"/>
    <n v="1500"/>
  </r>
  <r>
    <x v="14"/>
    <x v="18"/>
    <s v="Increasing cervical cancer screening in the Solomon Islands"/>
    <x v="0"/>
    <x v="19"/>
    <s v="13020 - Reproductive health care"/>
    <n v="41716"/>
    <n v="40000"/>
    <n v="2000"/>
  </r>
  <r>
    <x v="3"/>
    <x v="18"/>
    <s v="Increasing access to contraception in Vanuatu"/>
    <x v="0"/>
    <x v="19"/>
    <s v="13030 - Family planning"/>
    <n v="44207"/>
    <n v="14000"/>
    <n v="3500"/>
  </r>
  <r>
    <x v="3"/>
    <x v="18"/>
    <s v="Building capacity of reproductive health educators in the Pacific"/>
    <x v="0"/>
    <x v="19"/>
    <s v="13081 - Personnel development for population and reproductive health"/>
    <n v="22950"/>
    <n v="0"/>
    <n v="18"/>
  </r>
  <r>
    <x v="12"/>
    <x v="18"/>
    <s v="Increasing access to reproductive and sexual health services in PNG"/>
    <x v="0"/>
    <x v="19"/>
    <s v="13030 - Family planning"/>
    <n v="53254"/>
    <n v="0"/>
    <n v="0"/>
  </r>
  <r>
    <x v="18"/>
    <x v="18"/>
    <s v="Disability inclusive reproductive and sexual health education in Fiji"/>
    <x v="0"/>
    <x v="19"/>
    <s v="13020 - Reproductive health care"/>
    <n v="48302"/>
    <n v="0"/>
    <n v="500"/>
  </r>
  <r>
    <x v="12"/>
    <x v="18"/>
    <s v="Kamap Man Tru Men’s Health and Gender Awareness Program"/>
    <x v="0"/>
    <x v="19"/>
    <s v="13081 - Personnel development for population and reproductive health"/>
    <n v="49551"/>
    <n v="0"/>
    <n v="800"/>
  </r>
  <r>
    <x v="8"/>
    <x v="18"/>
    <s v="Men's Health and Gender Program in Timor Leste"/>
    <x v="0"/>
    <x v="19"/>
    <s v="13081 - Personnel development for population and reproductive health"/>
    <n v="41342"/>
    <n v="12073"/>
    <n v="1860"/>
  </r>
  <r>
    <x v="4"/>
    <x v="19"/>
    <s v="Improving Gender Equity in Eye Health in Nepal"/>
    <x v="0"/>
    <x v="17"/>
    <s v="12220 - Basic health care"/>
    <n v="85972.15"/>
    <n v="28200.69"/>
    <n v="96232"/>
  </r>
  <r>
    <x v="0"/>
    <x v="19"/>
    <s v="Empowering Female Garment Workers to Access Eye Care Services"/>
    <x v="0"/>
    <x v="17"/>
    <s v="12220 - Basic health care"/>
    <n v="313568.03000000003"/>
    <n v="102856.98"/>
    <n v="7812"/>
  </r>
  <r>
    <x v="0"/>
    <x v="19"/>
    <s v="Restoring Vision to Empower Rural and Marginalised Women and Children"/>
    <x v="0"/>
    <x v="17"/>
    <s v="12220 - Basic health care"/>
    <n v="220445.27"/>
    <n v="72310.73"/>
    <n v="68597"/>
  </r>
  <r>
    <x v="19"/>
    <x v="19"/>
    <s v="Better Quality for Eye Care (BEQUEC) Project in Vietnam"/>
    <x v="0"/>
    <x v="17"/>
    <s v="12220 - Basic health care"/>
    <n v="343843.14"/>
    <n v="112787.86"/>
    <n v="1926"/>
  </r>
  <r>
    <x v="13"/>
    <x v="19"/>
    <s v="Increasing Demand and Uptake of Cataract Services in Kenya"/>
    <x v="0"/>
    <x v="17"/>
    <s v="12220 - Basic health care"/>
    <n v="1180352.8"/>
    <n v="353568.57"/>
    <n v="789317"/>
  </r>
  <r>
    <x v="9"/>
    <x v="19"/>
    <s v="Strengthening Gender Equality In Eye Health in Cambodia"/>
    <x v="0"/>
    <x v="17"/>
    <s v="12220 - Basic health care"/>
    <n v="307138.23"/>
    <n v="100747.86"/>
    <n v="47850"/>
  </r>
  <r>
    <x v="23"/>
    <x v="19"/>
    <s v="Comprehensive Eye Care for Female Agriculture and Cottage Workers, Pakistan"/>
    <x v="0"/>
    <x v="17"/>
    <s v="12220 - Basic health care"/>
    <n v="606686.07999999996"/>
    <n v="199005.92"/>
    <n v="620"/>
  </r>
  <r>
    <x v="19"/>
    <x v="19"/>
    <s v="Better Eyes for Better Education in Viet Nam"/>
    <x v="0"/>
    <x v="17"/>
    <s v="12220 - Basic health care"/>
    <n v="583931.35"/>
    <n v="191541.89"/>
    <n v="74684"/>
  </r>
  <r>
    <x v="13"/>
    <x v="19"/>
    <s v="Integrating Diabetes Eye Care in Kenya's Public Health System"/>
    <x v="0"/>
    <x v="17"/>
    <s v="12220 - Basic health care"/>
    <n v="288443.59000000003"/>
    <n v="94615.63"/>
    <n v="5981"/>
  </r>
  <r>
    <x v="9"/>
    <x v="19"/>
    <s v="National Eye Health Workforce Development Project, Cambodia"/>
    <x v="0"/>
    <x v="17"/>
    <s v="12220 - Basic health care"/>
    <n v="238717.95"/>
    <n v="78304.56"/>
    <n v="240"/>
  </r>
  <r>
    <x v="19"/>
    <x v="19"/>
    <s v="Diabetic Retinopathy Situational Analysis in Viet Nam"/>
    <x v="0"/>
    <x v="17"/>
    <s v="12220 - Basic health care"/>
    <n v="32405.89"/>
    <n v="10629.82"/>
    <n v="0"/>
  </r>
  <r>
    <x v="23"/>
    <x v="19"/>
    <s v="Child Sight Saving Project (CSSP) in Pakistan"/>
    <x v="0"/>
    <x v="17"/>
    <s v="12220 - Basic health care"/>
    <n v="145298.13"/>
    <n v="47660.87"/>
    <n v="90179"/>
  </r>
  <r>
    <x v="34"/>
    <x v="19"/>
    <s v="Universal Access to Eye Health in Surigao del Norte, Philippines"/>
    <x v="0"/>
    <x v="17"/>
    <s v="12220 - Basic health care"/>
    <n v="171501.58"/>
    <n v="56256.160000000003"/>
    <n v="8100"/>
  </r>
  <r>
    <x v="1"/>
    <x v="19"/>
    <s v="Building our Effectiveness Practice"/>
    <x v="16"/>
    <x v="17"/>
    <s v="12220 - Basic health care"/>
    <n v="264303"/>
    <n v="86697"/>
    <n v="48"/>
  </r>
  <r>
    <x v="9"/>
    <x v="19"/>
    <s v="Provincial and Primary Eye Health Strengthening Project in Cambodia (PPEHS)"/>
    <x v="0"/>
    <x v="17"/>
    <s v="12220 - Basic health care"/>
    <n v="821830.18"/>
    <n v="269577.76"/>
    <n v="48407"/>
  </r>
  <r>
    <x v="25"/>
    <x v="19"/>
    <s v="Lao PDR Sustainable Comprehensive Eye Care Project Phase II"/>
    <x v="0"/>
    <x v="17"/>
    <s v="12220 - Basic health care"/>
    <n v="882579.88"/>
    <n v="289504.95"/>
    <n v="117004"/>
  </r>
  <r>
    <x v="19"/>
    <x v="20"/>
    <s v="Building Disaster Resilient Communities in Central and Southern Vietnam"/>
    <x v="0"/>
    <x v="0"/>
    <s v="74010 - Disaster prevention and preparedness"/>
    <n v="131500"/>
    <n v="52500"/>
    <n v="7784"/>
  </r>
  <r>
    <x v="11"/>
    <x v="20"/>
    <s v="Increasing urban resilience in Dala Township, Myanmar"/>
    <x v="0"/>
    <x v="0"/>
    <s v="43030 - Urban development and management"/>
    <n v="106500"/>
    <n v="0"/>
    <n v="2280"/>
  </r>
  <r>
    <x v="4"/>
    <x v="20"/>
    <s v="Eastern Nepal Disaster Risk Reduction Project"/>
    <x v="0"/>
    <x v="0"/>
    <s v="74010 - Disaster prevention and preparedness"/>
    <n v="47552.95"/>
    <n v="0"/>
    <n v="200"/>
  </r>
  <r>
    <x v="9"/>
    <x v="20"/>
    <s v="Market Development and Skills Training in Housing Construction - Cambodia"/>
    <x v="0"/>
    <x v="5"/>
    <s v="16040 - Low-cost housing"/>
    <n v="70841.149999999994"/>
    <n v="0"/>
    <n v="80"/>
  </r>
  <r>
    <x v="9"/>
    <x v="20"/>
    <s v="Building Homes Building Positive Lives, Phase II"/>
    <x v="0"/>
    <x v="13"/>
    <s v="16040 - Low-cost housing"/>
    <n v="104592.75"/>
    <n v="50000"/>
    <n v="189"/>
  </r>
  <r>
    <x v="1"/>
    <x v="20"/>
    <s v="Design, Monitoring and Evaluation: Australian based component and capacity building"/>
    <x v="17"/>
    <x v="0"/>
    <s v="16040 - Low-cost housing"/>
    <n v="42000"/>
    <n v="0"/>
    <n v="95"/>
  </r>
  <r>
    <x v="0"/>
    <x v="20"/>
    <s v="Dhaka Urban Resiliency Project - Phase II"/>
    <x v="0"/>
    <x v="0"/>
    <s v="74010 - Disaster prevention and preparedness"/>
    <n v="56350"/>
    <n v="0"/>
    <n v="720"/>
  </r>
  <r>
    <x v="18"/>
    <x v="20"/>
    <s v="Tavuya Community Development Project"/>
    <x v="0"/>
    <x v="0"/>
    <s v="74010 - Disaster prevention and preparedness"/>
    <n v="40500"/>
    <n v="88800"/>
    <n v="175"/>
  </r>
  <r>
    <x v="0"/>
    <x v="20"/>
    <s v="Dhaka Urban Resiliency Project Phase III"/>
    <x v="0"/>
    <x v="0"/>
    <s v="74010 - Disaster prevention and preparedness"/>
    <n v="69000"/>
    <n v="0"/>
    <n v="800"/>
  </r>
  <r>
    <x v="4"/>
    <x v="20"/>
    <s v="East Nepal Disaster Risk Reduction Project - Phase II"/>
    <x v="0"/>
    <x v="0"/>
    <s v="74010 - Disaster prevention and preparedness"/>
    <n v="86250"/>
    <n v="0"/>
    <n v="742"/>
  </r>
  <r>
    <x v="29"/>
    <x v="21"/>
    <s v="Shurmo Education and Livelihoods Development in Ethiopia"/>
    <x v="0"/>
    <x v="7"/>
    <s v="11220 - Primary education"/>
    <n v="122000"/>
    <n v="30000"/>
    <n v="3988"/>
  </r>
  <r>
    <x v="4"/>
    <x v="21"/>
    <s v="Promoting Maternal and Child Health Improvement - Lamjung District of Nepal"/>
    <x v="0"/>
    <x v="4"/>
    <s v="13020 - Reproductive health care"/>
    <n v="86000"/>
    <n v="15000"/>
    <n v="21245"/>
  </r>
  <r>
    <x v="11"/>
    <x v="21"/>
    <s v="Building Community Capacity for Protection of Child Rights in Myanmar"/>
    <x v="0"/>
    <x v="15"/>
    <s v="15160 - Human rights"/>
    <n v="82999.789999999994"/>
    <n v="15000"/>
    <n v="2280"/>
  </r>
  <r>
    <x v="32"/>
    <x v="21"/>
    <s v="Income Enhancement for Subsistence Farmers in Uganda's Central Region"/>
    <x v="0"/>
    <x v="6"/>
    <s v="31166 - Agricultural extension"/>
    <n v="162740"/>
    <n v="40000"/>
    <n v="10640"/>
  </r>
  <r>
    <x v="4"/>
    <x v="21"/>
    <s v="Strengthening partnerships for maternal and child health in Rukum Nepal"/>
    <x v="0"/>
    <x v="4"/>
    <s v="12261 - Health education"/>
    <n v="94724"/>
    <n v="21480"/>
    <n v="30146"/>
  </r>
  <r>
    <x v="4"/>
    <x v="22"/>
    <s v="Western Nepal Participatory Community Development"/>
    <x v="0"/>
    <x v="6"/>
    <s v="15170 - Women’s equality organisations and institutions"/>
    <n v="100203"/>
    <n v="96463.67"/>
    <n v="4750"/>
  </r>
  <r>
    <x v="4"/>
    <x v="22"/>
    <s v="Disability Partnerships in Western Nepal"/>
    <x v="0"/>
    <x v="13"/>
    <s v="15160 - Human rights"/>
    <n v="39000"/>
    <n v="62000"/>
    <n v="920"/>
  </r>
  <r>
    <x v="18"/>
    <x v="23"/>
    <s v="Speak Up, Speak Out: GIRLS leading change in Fiji"/>
    <x v="0"/>
    <x v="2"/>
    <s v="15170 - Women’s equality organisations and institutions"/>
    <n v="104873.45"/>
    <n v="49563.55"/>
    <n v="120"/>
  </r>
  <r>
    <x v="14"/>
    <x v="23"/>
    <s v="Violence Against Women in Rural Solomon Islands: Prevention and Response"/>
    <x v="0"/>
    <x v="2"/>
    <s v="15170 - Women’s equality organisations and institutions"/>
    <n v="130562"/>
    <n v="61705"/>
    <n v="8000"/>
  </r>
  <r>
    <x v="1"/>
    <x v="23"/>
    <s v="Women, Peace, Security and the Humanitarian Agenda in the Pacific"/>
    <x v="18"/>
    <x v="2"/>
    <s v="15170 - Women’s equality organisations and institutions"/>
    <n v="69005"/>
    <n v="32612"/>
    <n v="8082"/>
  </r>
  <r>
    <x v="1"/>
    <x v="23"/>
    <s v="IWDA Thematic Review: Women's Safety and Security"/>
    <x v="19"/>
    <x v="2"/>
    <s v="15180 - Ending violence against women and girls"/>
    <n v="17260"/>
    <n v="8157"/>
    <n v="0"/>
  </r>
  <r>
    <x v="12"/>
    <x v="23"/>
    <s v="Promoting Women’s Empowerment, Development, Protection and Healing in PNG"/>
    <x v="0"/>
    <x v="2"/>
    <s v="15170 - Women’s equality organisations and institutions"/>
    <n v="139649"/>
    <n v="66000"/>
    <n v="13229"/>
  </r>
  <r>
    <x v="14"/>
    <x v="23"/>
    <s v="Women's Economic Empowerment and Leadership in Solomon Islands including Evaluation"/>
    <x v="0"/>
    <x v="2"/>
    <s v="15170 - Women’s equality organisations and institutions"/>
    <n v="114440"/>
    <n v="54086"/>
    <n v="1489"/>
  </r>
  <r>
    <x v="8"/>
    <x v="23"/>
    <s v="Rural Women's Development Program Covalima Timor Leste - Leadership Development Project"/>
    <x v="0"/>
    <x v="2"/>
    <s v="15170 - Women’s equality organisations and institutions"/>
    <n v="93788"/>
    <n v="44324"/>
    <n v="464"/>
  </r>
  <r>
    <x v="8"/>
    <x v="24"/>
    <s v="The Rights for People with Disabilities in Timor Leste Project"/>
    <x v="0"/>
    <x v="13"/>
    <s v="15160 - Human rights"/>
    <n v="133578.17000000001"/>
    <n v="30519.97"/>
    <n v="839"/>
  </r>
  <r>
    <x v="8"/>
    <x v="24"/>
    <s v="Rural Community Based Rehabilitation Social, Economic and Health Development project."/>
    <x v="0"/>
    <x v="13"/>
    <s v="15160 - Human rights"/>
    <n v="153589.23000000001"/>
    <n v="33380.1"/>
    <n v="1410"/>
  </r>
  <r>
    <x v="8"/>
    <x v="24"/>
    <s v="Better Health for Communities affected by leprosy in Timor Leste"/>
    <x v="0"/>
    <x v="10"/>
    <s v="12250 - Infectious disease control"/>
    <n v="210055.21"/>
    <n v="49142.93"/>
    <n v="86945"/>
  </r>
  <r>
    <x v="31"/>
    <x v="24"/>
    <s v="Integrated Neglected Tropical Disease &amp; Disability Project in Zamfara State, Nigeria"/>
    <x v="0"/>
    <x v="13"/>
    <s v="12250 - Infectious disease control"/>
    <n v="116513.51"/>
    <n v="25934.13"/>
    <n v="18121"/>
  </r>
  <r>
    <x v="4"/>
    <x v="24"/>
    <s v="Participatory Action for Community Empowerment/Development in Chitwan/Makwanpur/Parsa (PACED CHAMP)"/>
    <x v="0"/>
    <x v="13"/>
    <s v="15160 - Human rights"/>
    <n v="134181.41"/>
    <n v="29891.51"/>
    <n v="801"/>
  </r>
  <r>
    <x v="4"/>
    <x v="24"/>
    <s v="Releasing Capabilities of Leprosy Affected &amp; Marginalised People: Phase-2 (RECLAIM-2)"/>
    <x v="0"/>
    <x v="13"/>
    <s v="15160 - Human rights"/>
    <n v="127045.88"/>
    <n v="28695.94"/>
    <n v="1591"/>
  </r>
  <r>
    <x v="4"/>
    <x v="25"/>
    <s v="Advancing sexual and reproductive well-being of underserved communities in Nepal"/>
    <x v="0"/>
    <x v="19"/>
    <s v="13030 - Family planning"/>
    <n v="396736.62"/>
    <n v="99971.55"/>
    <n v="41450"/>
  </r>
  <r>
    <x v="19"/>
    <x v="25"/>
    <s v="Increasing access to SRH services through private partnership in Vietnam"/>
    <x v="0"/>
    <x v="19"/>
    <s v="13030 - Family planning"/>
    <n v="157876.32"/>
    <n v="35537"/>
    <n v="16300"/>
  </r>
  <r>
    <x v="19"/>
    <x v="25"/>
    <s v="Business of Development: Private Partnerships to Deliver Vietnam’s Health Goals"/>
    <x v="0"/>
    <x v="19"/>
    <s v="13030 - Family planning"/>
    <n v="440982.25"/>
    <n v="95000"/>
    <n v="850000"/>
  </r>
  <r>
    <x v="9"/>
    <x v="25"/>
    <s v="Sustainable model for sexual and reproductive health centres in Cambodia"/>
    <x v="0"/>
    <x v="19"/>
    <s v="13030 - Family planning"/>
    <n v="400686.32"/>
    <n v="77901.8"/>
    <n v="18198"/>
  </r>
  <r>
    <x v="23"/>
    <x v="26"/>
    <s v="Improving Access and Quality of Education for Girls in Pakistan"/>
    <x v="0"/>
    <x v="7"/>
    <s v="11130 - Teacher training"/>
    <n v="105667"/>
    <n v="22026"/>
    <n v="2416"/>
  </r>
  <r>
    <x v="20"/>
    <x v="26"/>
    <s v="Disaster Resilience through Enhanced Adaptive Measures in Tana Toraja, Indonesia"/>
    <x v="0"/>
    <x v="0"/>
    <s v="74010 - Disaster prevention and preparedness"/>
    <n v="129529"/>
    <n v="22974"/>
    <n v="6431"/>
  </r>
  <r>
    <x v="10"/>
    <x v="26"/>
    <s v="Increasing Food Security for Zimbabwean Subsistence Farmers through Conservation Farming"/>
    <x v="0"/>
    <x v="3"/>
    <s v="31161 - Food crop production"/>
    <n v="359713.2"/>
    <n v="25000"/>
    <n v="5752"/>
  </r>
  <r>
    <x v="17"/>
    <x v="26"/>
    <s v="India Refugee Health Program with return to Sri Lanka focus"/>
    <x v="0"/>
    <x v="9"/>
    <s v="12220 - Basic health care"/>
    <n v="112670"/>
    <n v="140000"/>
    <n v="63421"/>
  </r>
  <r>
    <x v="5"/>
    <x v="26"/>
    <s v="Primary healthcare and vocational training for Palestinian families in Gaza."/>
    <x v="0"/>
    <x v="4"/>
    <s v="12220 - Basic health care"/>
    <n v="319990"/>
    <n v="25000"/>
    <n v="25287"/>
  </r>
  <r>
    <x v="23"/>
    <x v="26"/>
    <s v="Maternal and Child Rural Healthcare Program, Umerkot District, Pakistan"/>
    <x v="0"/>
    <x v="4"/>
    <s v="12220 - Basic health care"/>
    <n v="232611"/>
    <n v="25000"/>
    <n v="45000"/>
  </r>
  <r>
    <x v="21"/>
    <x v="26"/>
    <s v="Karenni Refugee Camp Management Project on the Thai Myanmar border"/>
    <x v="0"/>
    <x v="1"/>
    <s v="72050 - Relief co-ordination; protection and support services"/>
    <n v="84460"/>
    <n v="140000"/>
    <n v="439"/>
  </r>
  <r>
    <x v="29"/>
    <x v="26"/>
    <s v="S/GBV and livelihoods project for urban refugees living in Ethiopia."/>
    <x v="0"/>
    <x v="2"/>
    <s v="11330 - Vocational training"/>
    <n v="38709"/>
    <n v="30000"/>
    <n v="162"/>
  </r>
  <r>
    <x v="2"/>
    <x v="26"/>
    <s v="Strengthening Disaster/Climate-Change Resilience Capacities of Communities in the Philippines"/>
    <x v="0"/>
    <x v="0"/>
    <s v="74010 - Disaster prevention and preparedness"/>
    <n v="64396"/>
    <n v="25000"/>
    <n v="585"/>
  </r>
  <r>
    <x v="3"/>
    <x v="26"/>
    <s v="Vanuatu Community Based Disaster Resilience Project"/>
    <x v="0"/>
    <x v="0"/>
    <s v="74010 - Disaster prevention and preparedness"/>
    <n v="159494"/>
    <n v="20000"/>
    <n v="820"/>
  </r>
  <r>
    <x v="20"/>
    <x v="26"/>
    <s v="Safe Schools and Safe Communities project in Tana Toraja, Indonesia."/>
    <x v="0"/>
    <x v="0"/>
    <s v="74010 - Disaster prevention and preparedness"/>
    <n v="16822"/>
    <n v="0"/>
    <n v="4063"/>
  </r>
  <r>
    <x v="2"/>
    <x v="27"/>
    <s v="Graduation from extreme poverty to sustainable livelihoods in the Philippines"/>
    <x v="0"/>
    <x v="6"/>
    <s v="24040 - Informal/semi-formal financial intermediaries"/>
    <n v="609400"/>
    <n v="0"/>
    <n v="3000"/>
  </r>
  <r>
    <x v="20"/>
    <x v="27"/>
    <s v="Increasing Financial Inclusion and Access to Microfinance in Indonesia"/>
    <x v="0"/>
    <x v="11"/>
    <s v="24040 - Informal/semi-formal financial intermediaries"/>
    <n v="354250"/>
    <n v="365000"/>
    <n v="2125659"/>
  </r>
  <r>
    <x v="1"/>
    <x v="27"/>
    <s v="Leadership Strengthening of Asian Partners"/>
    <x v="20"/>
    <x v="11"/>
    <s v="24040 - Informal/semi-formal financial intermediaries"/>
    <n v="126858.62"/>
    <n v="20000"/>
    <n v="48"/>
  </r>
  <r>
    <x v="2"/>
    <x v="27"/>
    <s v="Increasing Digital Financial Inclusion in the Philippines"/>
    <x v="0"/>
    <x v="11"/>
    <s v="24030 - Formal sector financial intermediaries"/>
    <n v="905418.09"/>
    <n v="0"/>
    <n v="354154"/>
  </r>
  <r>
    <x v="3"/>
    <x v="28"/>
    <s v="Vanuatu Governance, Leadership, and Accountability"/>
    <x v="0"/>
    <x v="1"/>
    <s v="13030 - Family planning"/>
    <n v="586092"/>
    <n v="36696"/>
    <n v="36481"/>
  </r>
  <r>
    <x v="14"/>
    <x v="28"/>
    <s v="Solomon Islands Herem Staka Vois (Many Voices to be Heard)"/>
    <x v="0"/>
    <x v="1"/>
    <s v="15150 - Democratic participation and civil society"/>
    <n v="665540"/>
    <n v="194947"/>
    <n v="10951"/>
  </r>
  <r>
    <x v="1"/>
    <x v="28"/>
    <s v="Inclusive and Transformative Extractives Industries in Southern Africa"/>
    <x v="21"/>
    <x v="1"/>
    <s v="32210 - Mineral/mining policy and administrative management"/>
    <n v="995349"/>
    <n v="468040"/>
    <n v="5360"/>
  </r>
  <r>
    <x v="20"/>
    <x v="28"/>
    <s v="Fair, Sustainable and Inclusive Economic Development in Indonesia"/>
    <x v="0"/>
    <x v="8"/>
    <s v="43040 - Rural development"/>
    <n v="359825"/>
    <n v="55621"/>
    <n v="46518"/>
  </r>
  <r>
    <x v="12"/>
    <x v="28"/>
    <s v="Saving PNG Lives through clean water, sanitation and hygiene services"/>
    <x v="0"/>
    <x v="18"/>
    <s v="14030 - Basic drinking water supply and basic sanitation"/>
    <n v="558181"/>
    <n v="76611"/>
    <n v="1700"/>
  </r>
  <r>
    <x v="0"/>
    <x v="28"/>
    <s v="Bangladesh Rural (REE-CALL) and Urban Resilience"/>
    <x v="0"/>
    <x v="0"/>
    <s v="14030 - Basic drinking water supply and basic sanitation"/>
    <n v="1174632"/>
    <n v="277979"/>
    <n v="169620"/>
  </r>
  <r>
    <x v="20"/>
    <x v="28"/>
    <s v="Indonesia Disaster Risk Management (DRM)"/>
    <x v="0"/>
    <x v="0"/>
    <s v="74010 - Disaster prevention and preparedness"/>
    <n v="649821"/>
    <n v="108885"/>
    <n v="3154"/>
  </r>
  <r>
    <x v="8"/>
    <x v="28"/>
    <s v="Strengthening Community Livelihoods in Timor-Leste"/>
    <x v="0"/>
    <x v="6"/>
    <s v="43040 - Rural development"/>
    <n v="1185523"/>
    <n v="212612"/>
    <n v="8531"/>
  </r>
  <r>
    <x v="27"/>
    <x v="28"/>
    <s v="Sustaining and Nurturing Rural Agro-Industrial Social Enterprises (SUNRISE), Sri Lanka"/>
    <x v="0"/>
    <x v="5"/>
    <s v="15170 - Women’s equality organisations and institutions"/>
    <n v="1172834"/>
    <n v="141388"/>
    <n v="600"/>
  </r>
  <r>
    <x v="20"/>
    <x v="28"/>
    <s v="Indonesia Gender Justice"/>
    <x v="0"/>
    <x v="2"/>
    <s v="15170 - Women’s equality organisations and institutions"/>
    <n v="951218.97"/>
    <n v="175566"/>
    <n v="10141"/>
  </r>
  <r>
    <x v="20"/>
    <x v="28"/>
    <s v="Ending Violence Against Women (EVAW) in PNG"/>
    <x v="0"/>
    <x v="2"/>
    <s v="15170 - Women’s equality organisations and institutions"/>
    <n v="824930"/>
    <n v="167229"/>
    <n v="18304"/>
  </r>
  <r>
    <x v="23"/>
    <x v="28"/>
    <s v="She Can Lead Women’s Political Emancipation in Pakistan"/>
    <x v="0"/>
    <x v="2"/>
    <s v="15170 - Women’s equality organisations and institutions"/>
    <n v="679412"/>
    <n v="122399"/>
    <n v="48000"/>
  </r>
  <r>
    <x v="3"/>
    <x v="28"/>
    <s v="Vanuatu Gender Justice, Youth and Livelihoods Project"/>
    <x v="0"/>
    <x v="6"/>
    <s v="43040 - Rural development"/>
    <n v="621414"/>
    <n v="77559"/>
    <n v="6166"/>
  </r>
  <r>
    <x v="25"/>
    <x v="29"/>
    <s v="Integrated Health, Nutrition and WASH in Saravan and Oudomxay"/>
    <x v="0"/>
    <x v="9"/>
    <s v="12261 - Health education"/>
    <n v="501399.34"/>
    <n v="170928.69"/>
    <n v="3169"/>
  </r>
  <r>
    <x v="14"/>
    <x v="29"/>
    <s v="Improving access and reliability of WASH in rural Solomon Islands"/>
    <x v="0"/>
    <x v="18"/>
    <s v="14030 - Basic drinking water supply and basic sanitation"/>
    <n v="213774.87"/>
    <n v="90299.67"/>
    <n v="5251"/>
  </r>
  <r>
    <x v="11"/>
    <x v="29"/>
    <s v="Myanmar Htee Pu WASH Project"/>
    <x v="0"/>
    <x v="18"/>
    <s v="14030 - Basic drinking water supply and basic sanitation"/>
    <n v="232907.23"/>
    <n v="63220.01"/>
    <n v="1434"/>
  </r>
  <r>
    <x v="10"/>
    <x v="29"/>
    <s v="Improving water security, sanitation and hygiene in rural Zimbabwe"/>
    <x v="0"/>
    <x v="18"/>
    <s v="14030 - Basic drinking water supply and basic sanitation"/>
    <n v="217594.45"/>
    <n v="91129.56"/>
    <n v="4396"/>
  </r>
  <r>
    <x v="0"/>
    <x v="29"/>
    <s v="Bangladesh Inclusive Education"/>
    <x v="0"/>
    <x v="7"/>
    <s v="11130 - Teacher training"/>
    <n v="236548.42"/>
    <n v="104018.17"/>
    <n v="36587"/>
  </r>
  <r>
    <x v="4"/>
    <x v="29"/>
    <s v="Enhancing Education for All in Nepal"/>
    <x v="0"/>
    <x v="7"/>
    <s v="11220 - Primary education"/>
    <n v="143692.85999999999"/>
    <n v="39272.78"/>
    <n v="805"/>
  </r>
  <r>
    <x v="9"/>
    <x v="29"/>
    <s v="Learning Garden in a Box: child development, nutrition and learning"/>
    <x v="0"/>
    <x v="7"/>
    <s v="11220 - Primary education"/>
    <n v="183824.71"/>
    <n v="50676.41"/>
    <n v="3555"/>
  </r>
  <r>
    <x v="20"/>
    <x v="29"/>
    <s v="Indonesia Community Managed Early Childhood Care and Development (ECCD)"/>
    <x v="0"/>
    <x v="16"/>
    <s v="11240 - Early childhood education"/>
    <n v="178606.75"/>
    <n v="49542.69"/>
    <n v="24000"/>
  </r>
  <r>
    <x v="11"/>
    <x v="29"/>
    <s v="Myanmar Taungup Integrated Programme (TIP)"/>
    <x v="0"/>
    <x v="16"/>
    <s v="11240 - Early childhood education"/>
    <n v="200556.9"/>
    <n v="87427.75"/>
    <n v="11335"/>
  </r>
  <r>
    <x v="19"/>
    <x v="29"/>
    <s v="ASEAN Safe Schools Initiative (ASSI), Vietnam"/>
    <x v="0"/>
    <x v="0"/>
    <s v="74010 - Disaster prevention and preparedness"/>
    <n v="202343.99"/>
    <n v="54734.52"/>
    <n v="1529"/>
  </r>
  <r>
    <x v="20"/>
    <x v="29"/>
    <s v="Community Resilience to Climate Change and Disaster in Nagekeo, Indonesia"/>
    <x v="0"/>
    <x v="14"/>
    <s v="74010 - Disaster prevention and preparedness"/>
    <n v="235199.81"/>
    <n v="97305.21"/>
    <n v="2127"/>
  </r>
  <r>
    <x v="20"/>
    <x v="29"/>
    <s v="Indonesia Youth in Action for Urban Disaster Risk Reduction"/>
    <x v="0"/>
    <x v="0"/>
    <s v="74010 - Disaster prevention and preparedness"/>
    <n v="187175.25"/>
    <n v="53014.82"/>
    <n v="24092"/>
  </r>
  <r>
    <x v="2"/>
    <x v="29"/>
    <s v="Resilience to Disasters among Urban Poor Communities in Metro Manila"/>
    <x v="0"/>
    <x v="0"/>
    <s v="74010 - Disaster prevention and preparedness"/>
    <n v="170196.9"/>
    <n v="77323.17"/>
    <n v="3742"/>
  </r>
  <r>
    <x v="11"/>
    <x v="29"/>
    <s v="Building Disaster Resilience of children, communities and institutions in Myanmar"/>
    <x v="0"/>
    <x v="0"/>
    <s v="74010 - Disaster prevention and preparedness"/>
    <n v="175023.79"/>
    <n v="47153.78"/>
    <n v="24827"/>
  </r>
  <r>
    <x v="11"/>
    <x v="29"/>
    <s v="Youth Economic Empowerment in Nyaung-U, Myanmar"/>
    <x v="0"/>
    <x v="5"/>
    <s v="11330 - Vocational training"/>
    <n v="218934.74"/>
    <n v="61391.54"/>
    <n v="120"/>
  </r>
  <r>
    <x v="19"/>
    <x v="29"/>
    <s v="Safe in Hanoi: Empowering Female Migrant Youth in the city"/>
    <x v="0"/>
    <x v="5"/>
    <s v="11330 - Vocational training"/>
    <n v="335872.17"/>
    <n v="146226.06"/>
    <n v="800"/>
  </r>
  <r>
    <x v="12"/>
    <x v="29"/>
    <s v="Lifeskills and Human Rights for Vulnerable Youth in Bougainville"/>
    <x v="0"/>
    <x v="5"/>
    <s v="11330 - Vocational training"/>
    <n v="133462.68"/>
    <n v="37452.639999999999"/>
    <n v="120"/>
  </r>
  <r>
    <x v="27"/>
    <x v="29"/>
    <s v="Sri Lanka Youth Economic Leadership Project"/>
    <x v="0"/>
    <x v="5"/>
    <s v="11330 - Vocational training"/>
    <n v="227749.18"/>
    <n v="96422.57"/>
    <n v="700"/>
  </r>
  <r>
    <x v="20"/>
    <x v="29"/>
    <s v="Strengthening birth registration in Indonesia through appropriate digital technologies"/>
    <x v="0"/>
    <x v="15"/>
    <s v="13010 - Population policy and administrative management"/>
    <n v="139520.17000000001"/>
    <n v="38366.17"/>
    <n v="7500"/>
  </r>
  <r>
    <x v="32"/>
    <x v="29"/>
    <s v="Strengthening birth registration in Uganda through appropriate digital technologies"/>
    <x v="0"/>
    <x v="15"/>
    <s v="13010 - Population policy and administrative management"/>
    <n v="292717.68"/>
    <n v="131131.96"/>
    <n v="30000"/>
  </r>
  <r>
    <x v="1"/>
    <x v="29"/>
    <s v="Pacific Partnership Project"/>
    <x v="22"/>
    <x v="1"/>
    <s v="11110 - Education policy and administrative management"/>
    <n v="205325.73"/>
    <n v="88463.9"/>
    <n v="1459"/>
  </r>
  <r>
    <x v="1"/>
    <x v="29"/>
    <s v="Safer Cities for Girls, Uganda, Vietnam &amp; Solomon Islands"/>
    <x v="23"/>
    <x v="2"/>
    <s v="15170 - Women’s equality organisations and institutions"/>
    <n v="436276.02"/>
    <n v="120558.04"/>
    <n v="4146"/>
  </r>
  <r>
    <x v="8"/>
    <x v="29"/>
    <s v="Timor Leste Women's Leadership Program"/>
    <x v="0"/>
    <x v="2"/>
    <s v="11230 - Basic life skills for youth and adults"/>
    <n v="121169.4"/>
    <n v="33573.82"/>
    <n v="510"/>
  </r>
  <r>
    <x v="12"/>
    <x v="29"/>
    <s v="Adolescent Sexual and Reproductive Health in Bougainville"/>
    <x v="0"/>
    <x v="19"/>
    <s v="13020 - Reproductive health care"/>
    <n v="203561.08"/>
    <n v="93342.73"/>
    <n v="2961"/>
  </r>
  <r>
    <x v="9"/>
    <x v="29"/>
    <s v="Ending violence against women and children by strengthening protection systems"/>
    <x v="0"/>
    <x v="15"/>
    <s v="15180 - Ending violence against women and girls"/>
    <n v="145032.20000000001"/>
    <n v="40354.53"/>
    <n v="21155"/>
  </r>
  <r>
    <x v="9"/>
    <x v="30"/>
    <s v="Increasing women’s empowerment and income generation opportunities in Pursat Province"/>
    <x v="0"/>
    <x v="3"/>
    <s v="31166 - Agricultural extension"/>
    <n v="46410.81"/>
    <n v="32342"/>
    <n v="510"/>
  </r>
  <r>
    <x v="17"/>
    <x v="30"/>
    <s v="Promotion of environmentally friendly and traditional agriculture in Tamil Nadu"/>
    <x v="0"/>
    <x v="8"/>
    <s v="31181 - Agricultural education/training"/>
    <n v="17038"/>
    <n v="11873"/>
    <n v="2360"/>
  </r>
  <r>
    <x v="9"/>
    <x v="30"/>
    <s v="Enhanced food and water security for Kampong Thom rural communities"/>
    <x v="0"/>
    <x v="3"/>
    <s v="31166 - Agricultural extension"/>
    <n v="39678.68"/>
    <n v="27649"/>
    <n v="611"/>
  </r>
  <r>
    <x v="32"/>
    <x v="30"/>
    <s v="Growing food security and incomes for smallholder farmers with disability"/>
    <x v="0"/>
    <x v="13"/>
    <s v="31166 - Agricultural extension"/>
    <n v="29855.29"/>
    <n v="21058"/>
    <n v="35"/>
  </r>
  <r>
    <x v="9"/>
    <x v="30"/>
    <s v="Inter-ethnic development in the border area of Kandal Province"/>
    <x v="0"/>
    <x v="6"/>
    <s v="31181 - Agricultural education/training"/>
    <n v="44617.45"/>
    <n v="31092"/>
    <n v="639"/>
  </r>
  <r>
    <x v="32"/>
    <x v="30"/>
    <s v="Sustainable agriculture and food production among smallholder women in Uganda"/>
    <x v="0"/>
    <x v="3"/>
    <s v="15170 - Women’s equality organisations and institutions"/>
    <n v="16878.48"/>
    <n v="11762"/>
    <n v="120"/>
  </r>
  <r>
    <x v="9"/>
    <x v="30"/>
    <s v="Poverty alleviation and development of business capacity in Pursat Province"/>
    <x v="0"/>
    <x v="6"/>
    <s v="32140 - Cottage industries and handicraft"/>
    <n v="50126.93"/>
    <n v="66410"/>
    <n v="575"/>
  </r>
  <r>
    <x v="32"/>
    <x v="30"/>
    <s v="Climate-resilient agriculture for sustainable livelihood improvement"/>
    <x v="0"/>
    <x v="3"/>
    <s v="31166 - Agricultural extension"/>
    <n v="40969.54"/>
    <n v="38743"/>
    <n v="803"/>
  </r>
  <r>
    <x v="17"/>
    <x v="30"/>
    <s v="Integrated Village Rural Development, Nadukuppam in Villupuram District, Tamil Nadu"/>
    <x v="0"/>
    <x v="20"/>
    <s v="41081 - Environmental education/ training"/>
    <n v="41427.910000000003"/>
    <n v="28869"/>
    <n v="3225"/>
  </r>
  <r>
    <x v="2"/>
    <x v="31"/>
    <s v="Philippines: economic means of development for women experiencing social exclusion."/>
    <x v="0"/>
    <x v="21"/>
    <s v="11330 - Vocational training"/>
    <n v="49417.5"/>
    <n v="16472.5"/>
    <n v="960"/>
  </r>
  <r>
    <x v="35"/>
    <x v="31"/>
    <s v="Bolivia: Culinary/Business skills training for poor indigenous women."/>
    <x v="0"/>
    <x v="7"/>
    <s v="11330 - Vocational training"/>
    <n v="43149.3"/>
    <n v="14383"/>
    <n v="200"/>
  </r>
  <r>
    <x v="36"/>
    <x v="31"/>
    <s v="Nicaragua: vocational training in hospitality and tourism for rural women."/>
    <x v="0"/>
    <x v="21"/>
    <s v="11330 - Vocational training"/>
    <n v="43149.3"/>
    <n v="14383"/>
    <n v="110"/>
  </r>
  <r>
    <x v="6"/>
    <x v="32"/>
    <s v="Malawi Sustainable WASH and Food Security Project"/>
    <x v="0"/>
    <x v="18"/>
    <s v="14031 - Basic drinking water supply"/>
    <n v="135350"/>
    <n v="125017"/>
    <n v="3000"/>
  </r>
  <r>
    <x v="37"/>
    <x v="33"/>
    <s v="Essential Services for IDP and Host Populations - South Central Somalia"/>
    <x v="0"/>
    <x v="4"/>
    <s v="12220 - Basic health care"/>
    <n v="187706"/>
    <n v="60352"/>
    <n v="293090"/>
  </r>
  <r>
    <x v="29"/>
    <x v="33"/>
    <s v="Ethiopia Integrated Water and Sanitation Programme (IWSP)"/>
    <x v="0"/>
    <x v="18"/>
    <s v="14030 - Basic drinking water supply and basic sanitation"/>
    <n v="154622"/>
    <n v="50015"/>
    <n v="17320"/>
  </r>
  <r>
    <x v="29"/>
    <x v="33"/>
    <s v="Restoring Hope to People on the Move in Ethiopia"/>
    <x v="0"/>
    <x v="6"/>
    <s v="11330 - Vocational training"/>
    <n v="145453"/>
    <n v="48945"/>
    <n v="340"/>
  </r>
  <r>
    <x v="29"/>
    <x v="33"/>
    <s v="Ethiopian Kale Heywet Church (EKHC) Pre-school Literacy and Numeracy Project"/>
    <x v="0"/>
    <x v="7"/>
    <s v="11240 - Early childhood education"/>
    <n v="98047"/>
    <n v="32414"/>
    <n v="8778"/>
  </r>
  <r>
    <x v="16"/>
    <x v="33"/>
    <s v="Agribusiness Schemes for Smallholder Farmers in Mozambique"/>
    <x v="0"/>
    <x v="8"/>
    <s v="31120 - Agricultural development"/>
    <n v="82124"/>
    <n v="28012"/>
    <n v="605"/>
  </r>
  <r>
    <x v="7"/>
    <x v="33"/>
    <s v="Reformed Church Zambia  - Water, Sanitation and Nutrition in Community Schools"/>
    <x v="0"/>
    <x v="18"/>
    <s v="25020 - Privatisation"/>
    <n v="112925"/>
    <n v="37647"/>
    <n v="4841"/>
  </r>
  <r>
    <x v="7"/>
    <x v="33"/>
    <s v="Building the Resilience of Vulnerable Agricultural Communities in Eastern Zambia"/>
    <x v="0"/>
    <x v="6"/>
    <s v="31120 - Agricultural development"/>
    <n v="71827"/>
    <n v="23227"/>
    <n v="1742"/>
  </r>
  <r>
    <x v="38"/>
    <x v="33"/>
    <s v="Enhancing Community Resilience in North Darfur"/>
    <x v="0"/>
    <x v="6"/>
    <s v="43040 - Rural development"/>
    <n v="180536"/>
    <n v="60930"/>
    <n v="10366"/>
  </r>
  <r>
    <x v="25"/>
    <x v="33"/>
    <s v="Community Sustainable Agriculture Development Project, Phase II"/>
    <x v="0"/>
    <x v="3"/>
    <s v="31120 - Agricultural development"/>
    <n v="80618"/>
    <n v="25995"/>
    <n v="1754"/>
  </r>
  <r>
    <x v="9"/>
    <x v="33"/>
    <s v="Water for Livelihoods (Cambodia-Thailand border)"/>
    <x v="0"/>
    <x v="18"/>
    <s v="14030 - Basic drinking water supply and basic sanitation"/>
    <n v="103860"/>
    <n v="33183"/>
    <n v="8466"/>
  </r>
  <r>
    <x v="9"/>
    <x v="33"/>
    <s v="Identity-Based Community Development and Education (iBCDE) Project, Cambodia"/>
    <x v="0"/>
    <x v="8"/>
    <s v="15160 - Human rights"/>
    <n v="74942"/>
    <n v="21382"/>
    <n v="5490"/>
  </r>
  <r>
    <x v="25"/>
    <x v="33"/>
    <s v="Northern Laos Integrated Sustainable Livelihoods with Upland Tribal Minorities (ISLP)"/>
    <x v="0"/>
    <x v="8"/>
    <s v="16050 - Multisector aid for basic social services"/>
    <n v="220226"/>
    <n v="74075"/>
    <n v="10079"/>
  </r>
  <r>
    <x v="9"/>
    <x v="33"/>
    <s v="PNKS Integrated Rural Development and Community Empowerment (Somleng)"/>
    <x v="0"/>
    <x v="8"/>
    <s v="31166 - Agricultural extension"/>
    <n v="142858"/>
    <n v="47681"/>
    <n v="3033"/>
  </r>
  <r>
    <x v="11"/>
    <x v="33"/>
    <s v="Labutta Water, Sanitation and Nutrition Project"/>
    <x v="0"/>
    <x v="18"/>
    <s v="14030 - Basic drinking water supply and basic sanitation"/>
    <n v="186919"/>
    <n v="60018"/>
    <n v="6266"/>
  </r>
  <r>
    <x v="11"/>
    <x v="33"/>
    <s v="World Concern Myanmar Holistic Development Program"/>
    <x v="0"/>
    <x v="9"/>
    <s v="16050 - Multisector aid for basic social services"/>
    <n v="155712"/>
    <n v="53350"/>
    <n v="3947"/>
  </r>
  <r>
    <x v="25"/>
    <x v="33"/>
    <s v="Southern Laos Rural Integrated Community Development Project  (RICDP)"/>
    <x v="0"/>
    <x v="8"/>
    <s v="16050 - Multisector aid for basic social services"/>
    <n v="166572"/>
    <n v="50902"/>
    <n v="9554"/>
  </r>
  <r>
    <x v="0"/>
    <x v="33"/>
    <s v="Rajbari, Faridpur and North Bengal Integrated Community Development Project"/>
    <x v="0"/>
    <x v="2"/>
    <s v="43040 - Rural development"/>
    <n v="162970"/>
    <n v="50097"/>
    <n v="13800"/>
  </r>
  <r>
    <x v="0"/>
    <x v="33"/>
    <s v="Magura and Faridpur Integrated Community Development Project (MFCDP)"/>
    <x v="0"/>
    <x v="2"/>
    <s v="43040 - Rural development"/>
    <n v="81924"/>
    <n v="23686"/>
    <n v="2713"/>
  </r>
  <r>
    <x v="1"/>
    <x v="33"/>
    <s v="Community-based psychosocial disability research and practice in South Asia"/>
    <x v="24"/>
    <x v="13"/>
    <s v="12220 - Basic health care"/>
    <n v="142876"/>
    <n v="62255"/>
    <n v="20414"/>
  </r>
  <r>
    <x v="17"/>
    <x v="33"/>
    <s v="Saahasee India Urban Women's Empowerment"/>
    <x v="0"/>
    <x v="2"/>
    <s v="15170 - Women’s equality organisations and institutions"/>
    <n v="125023"/>
    <n v="36440"/>
    <n v="12288"/>
  </r>
  <r>
    <x v="23"/>
    <x v="33"/>
    <s v="Sindh Province Primary Education Project"/>
    <x v="0"/>
    <x v="7"/>
    <s v="11220 - Primary education"/>
    <n v="100854"/>
    <n v="30157"/>
    <n v="6335"/>
  </r>
  <r>
    <x v="17"/>
    <x v="33"/>
    <s v="EFICOR (India) Community Development and Capacity Building Program (CDCBP)"/>
    <x v="0"/>
    <x v="8"/>
    <s v="31120 - Agricultural development"/>
    <n v="561553"/>
    <n v="172812"/>
    <n v="16436"/>
  </r>
  <r>
    <x v="17"/>
    <x v="33"/>
    <s v="Emmanuel Hospital Association (EHA) India Community Health and Development Program"/>
    <x v="0"/>
    <x v="6"/>
    <s v="16050 - Multisector aid for basic social services"/>
    <n v="214697"/>
    <n v="67195"/>
    <n v="13760"/>
  </r>
  <r>
    <x v="4"/>
    <x v="33"/>
    <s v="Western Nepal Integrated Community Development Program (ICDP)"/>
    <x v="0"/>
    <x v="8"/>
    <s v="16050 - Multisector aid for basic social services"/>
    <n v="185384"/>
    <n v="54823"/>
    <n v="43124"/>
  </r>
  <r>
    <x v="4"/>
    <x v="33"/>
    <s v="Share and Care Nepal Action Based Community Development Program"/>
    <x v="0"/>
    <x v="8"/>
    <s v="43040 - Rural development"/>
    <n v="185153"/>
    <n v="63156"/>
    <n v="3803"/>
  </r>
  <r>
    <x v="4"/>
    <x v="33"/>
    <s v="United Mission to Nepal Cluster Program"/>
    <x v="0"/>
    <x v="8"/>
    <s v="16050 - Multisector aid for basic social services"/>
    <n v="240726"/>
    <n v="79644"/>
    <n v="74161"/>
  </r>
  <r>
    <x v="17"/>
    <x v="34"/>
    <s v="Social Empowerment and Education in Punjab"/>
    <x v="0"/>
    <x v="7"/>
    <s v="15150 - Democratic participation and civil society"/>
    <n v="141206"/>
    <n v="48860"/>
    <n v="4733"/>
  </r>
  <r>
    <x v="17"/>
    <x v="34"/>
    <s v="Social Empowerment and Education in West Bengal"/>
    <x v="0"/>
    <x v="7"/>
    <s v="15150 - Democratic participation and civil society"/>
    <n v="121143"/>
    <n v="41918"/>
    <n v="8559"/>
  </r>
  <r>
    <x v="20"/>
    <x v="34"/>
    <s v="Empowering Women and Poor Families in Bali, Indonesia"/>
    <x v="0"/>
    <x v="12"/>
    <s v="15150 - Democratic participation and civil society"/>
    <n v="128036.7"/>
    <n v="42317"/>
    <n v="114360"/>
  </r>
  <r>
    <x v="20"/>
    <x v="34"/>
    <s v="Economic and Village Development Nusa Tenggara Timur (NTT) and Bali"/>
    <x v="0"/>
    <x v="6"/>
    <s v="24040 - Informal/semi-formal financial intermediaries"/>
    <n v="101065"/>
    <n v="34970"/>
    <n v="12491"/>
  </r>
  <r>
    <x v="12"/>
    <x v="34"/>
    <s v="Rural Water Supply and Sanitation Project in Papua New Guinea"/>
    <x v="0"/>
    <x v="18"/>
    <s v="14031 - Basic drinking water supply"/>
    <n v="198283.47"/>
    <n v="68609"/>
    <n v="669"/>
  </r>
  <r>
    <x v="13"/>
    <x v="34"/>
    <s v="South Sudan Midwifery Training School"/>
    <x v="0"/>
    <x v="4"/>
    <s v="13081 - Personnel development for population and reproductive health"/>
    <n v="182943"/>
    <n v="63301"/>
    <n v="23"/>
  </r>
  <r>
    <x v="10"/>
    <x v="34"/>
    <s v="Zimbabwe Sustainable Livelihoods and WASH"/>
    <x v="0"/>
    <x v="6"/>
    <s v="24040 - Informal/semi-formal financial intermediaries"/>
    <n v="210794"/>
    <n v="72938"/>
    <n v="1133"/>
  </r>
  <r>
    <x v="9"/>
    <x v="35"/>
    <s v="Inclusive and Sustainable WASH in Cambodia"/>
    <x v="0"/>
    <x v="18"/>
    <s v="14030 - Basic drinking water supply and basic sanitation"/>
    <n v="413847"/>
    <n v="115000"/>
    <n v="14010"/>
  </r>
  <r>
    <x v="1"/>
    <x v="35"/>
    <s v="Targeted WASH approaches driving gender equality and strengthening health systems"/>
    <x v="25"/>
    <x v="18"/>
    <s v="14081 - Education and training in water supply and sanitation"/>
    <n v="88681"/>
    <n v="0"/>
    <n v="94"/>
  </r>
  <r>
    <x v="8"/>
    <x v="35"/>
    <s v="Applying a Sector Strengthening Approach for WASH in Manufahi Municipality"/>
    <x v="0"/>
    <x v="18"/>
    <s v="14030 - Basic drinking water supply and basic sanitation"/>
    <n v="438531.21"/>
    <n v="100000"/>
    <n v="6871"/>
  </r>
  <r>
    <x v="1"/>
    <x v="36"/>
    <s v="Responsible Inclusive Finance Program"/>
    <x v="26"/>
    <x v="11"/>
    <s v="24030 - Formal sector financial intermediaries"/>
    <n v="66073.38"/>
    <n v="21139.3"/>
    <n v="42880"/>
  </r>
  <r>
    <x v="1"/>
    <x v="36"/>
    <s v="CAFE initiative (Consumer Awareness &amp; Financial Empowerment)"/>
    <x v="27"/>
    <x v="11"/>
    <s v="24030 - Formal sector financial intermediaries"/>
    <n v="331929.55"/>
    <n v="225274.78"/>
    <n v="327000"/>
  </r>
  <r>
    <x v="1"/>
    <x v="36"/>
    <s v="Innovation in Financial and Economic Inclusion in Asia-Pacific"/>
    <x v="27"/>
    <x v="11"/>
    <s v="24040 - Informal/semi-formal financial intermediaries"/>
    <n v="257305.23"/>
    <n v="70695.87"/>
    <n v="6500"/>
  </r>
  <r>
    <x v="11"/>
    <x v="37"/>
    <s v="Myanmar Cookstoves Pilot Project"/>
    <x v="0"/>
    <x v="9"/>
    <s v="23183 - Energy conservation and demand-side efficiency"/>
    <n v="542312.4"/>
    <n v="146180.06"/>
    <n v="4840"/>
  </r>
  <r>
    <x v="39"/>
    <x v="37"/>
    <s v="Burundi Bio-fortified Value Chains for Improved Maternal and Child Nutrition"/>
    <x v="0"/>
    <x v="3"/>
    <s v="31161 - Food crop production"/>
    <n v="452443.97"/>
    <n v="80277.61"/>
    <n v="15247"/>
  </r>
  <r>
    <x v="8"/>
    <x v="37"/>
    <s v="Timor-Leste Better Food, Better Health Project"/>
    <x v="0"/>
    <x v="3"/>
    <s v="12240 - Basic nutrition"/>
    <n v="1836993.05"/>
    <n v="521161.9"/>
    <n v="4586"/>
  </r>
  <r>
    <x v="20"/>
    <x v="37"/>
    <s v="IT-based Empowerment of Maternal and Child Health (I-REACH) Indonesia Project"/>
    <x v="0"/>
    <x v="4"/>
    <s v="12240 - Basic nutrition"/>
    <n v="255133.11"/>
    <n v="52861.52"/>
    <n v="1461"/>
  </r>
  <r>
    <x v="12"/>
    <x v="37"/>
    <s v="Papua New Guinea Caring for Nutrition Project"/>
    <x v="0"/>
    <x v="4"/>
    <s v="12240 - Basic nutrition"/>
    <n v="1202096.79"/>
    <n v="341982.6"/>
    <n v="3895"/>
  </r>
  <r>
    <x v="11"/>
    <x v="37"/>
    <s v="Myanmar Maternal, Newborn and Child Health and Nutrition Project"/>
    <x v="0"/>
    <x v="4"/>
    <s v="13020 - Reproductive health care"/>
    <n v="945843.35"/>
    <n v="285461.07"/>
    <n v="33680"/>
  </r>
  <r>
    <x v="14"/>
    <x v="37"/>
    <s v="Solomon Islands Health Systems Strengthening Project"/>
    <x v="0"/>
    <x v="4"/>
    <s v="12281 - Health personnel development"/>
    <n v="1067961.31"/>
    <n v="308266.01"/>
    <n v="7712"/>
  </r>
  <r>
    <x v="40"/>
    <x v="37"/>
    <s v="Strengthening Household Livelihoods in Tambacounda Senegal Project"/>
    <x v="0"/>
    <x v="8"/>
    <s v="43040 - Rural development"/>
    <n v="418528.46"/>
    <n v="115278.64"/>
    <n v="23266"/>
  </r>
  <r>
    <x v="32"/>
    <x v="37"/>
    <s v="UPLIFT Phase II – Urban Youth Livelihoods in Kampala"/>
    <x v="0"/>
    <x v="7"/>
    <s v="11230 - Basic life skills for youth and adults"/>
    <n v="384061.82"/>
    <n v="91747.99"/>
    <n v="400"/>
  </r>
  <r>
    <x v="11"/>
    <x v="37"/>
    <s v="Value Chain Development and Financial Inclusion for Inclusive Growth Project"/>
    <x v="0"/>
    <x v="5"/>
    <s v="31120 - Agricultural development"/>
    <n v="1791391.39"/>
    <n v="547137.48"/>
    <n v="8166"/>
  </r>
  <r>
    <x v="25"/>
    <x v="37"/>
    <s v="Lao PDR Farming for Nutrition Project"/>
    <x v="0"/>
    <x v="3"/>
    <s v="31161 - Food crop production"/>
    <n v="437512.69"/>
    <n v="123627.51"/>
    <n v="9125"/>
  </r>
  <r>
    <x v="0"/>
    <x v="37"/>
    <s v="Nutrition Sensitive Value Chains for Smallholder Farmers in Bangladesh Project"/>
    <x v="0"/>
    <x v="3"/>
    <s v="31120 - Agricultural development"/>
    <n v="841166.43"/>
    <n v="240832.82"/>
    <n v="7000"/>
  </r>
  <r>
    <x v="9"/>
    <x v="37"/>
    <s v="Cambodia Micro-franchised Agriculture Service Expanded (MASE) 2 Project"/>
    <x v="0"/>
    <x v="8"/>
    <s v="31120 - Agricultural development"/>
    <n v="888431.29"/>
    <n v="248860.58"/>
    <n v="4070"/>
  </r>
  <r>
    <x v="20"/>
    <x v="37"/>
    <s v="More Income Generated for Poor Families in Indonesia (MORINGA) Project"/>
    <x v="0"/>
    <x v="5"/>
    <s v="31120 - Agricultural development"/>
    <n v="524615.16"/>
    <n v="102755.34"/>
    <n v="20"/>
  </r>
  <r>
    <x v="41"/>
    <x v="37"/>
    <s v="South Sudan Integrated Food Security and Livelihoods Project"/>
    <x v="0"/>
    <x v="8"/>
    <s v="31161 - Food crop production"/>
    <n v="609428.71"/>
    <n v="157825.76"/>
    <n v="33000"/>
  </r>
  <r>
    <x v="12"/>
    <x v="37"/>
    <s v="Papua New Guinea Financial Literacy and Inclusion Project"/>
    <x v="0"/>
    <x v="5"/>
    <s v="24081 - Education/training in banking and financial services"/>
    <n v="880148.95"/>
    <n v="233447.28"/>
    <n v="1680"/>
  </r>
  <r>
    <x v="27"/>
    <x v="37"/>
    <s v="Sri Lanka Economic Development Project"/>
    <x v="0"/>
    <x v="5"/>
    <s v="32130 - Small and medium-sized enterprises (SME) development"/>
    <n v="748555.23"/>
    <n v="211932.88"/>
    <n v="1000"/>
  </r>
  <r>
    <x v="20"/>
    <x v="37"/>
    <s v="Indonesia Rural Economic Development Project"/>
    <x v="0"/>
    <x v="8"/>
    <s v="31120 - Agricultural development"/>
    <n v="911584.57"/>
    <n v="259812.05"/>
    <n v="3268"/>
  </r>
  <r>
    <x v="9"/>
    <x v="37"/>
    <s v="Cambodia Sustainable Business Development Project"/>
    <x v="0"/>
    <x v="8"/>
    <s v="31194 - Agricultural co-operatives"/>
    <n v="848280.42"/>
    <n v="257423.31"/>
    <n v="2584"/>
  </r>
  <r>
    <x v="9"/>
    <x v="37"/>
    <s v="Cambodia Youth Economic Development Project"/>
    <x v="0"/>
    <x v="5"/>
    <s v="11230 - Basic life skills for youth and adults"/>
    <n v="761313.94"/>
    <n v="230379.39"/>
    <n v="402"/>
  </r>
  <r>
    <x v="14"/>
    <x v="37"/>
    <s v="Solomon Islands Market Linkage Project"/>
    <x v="0"/>
    <x v="5"/>
    <s v="31194 - Agricultural co-operatives"/>
    <n v="981562.08"/>
    <n v="268769.43"/>
    <n v="7552"/>
  </r>
  <r>
    <x v="1"/>
    <x v="37"/>
    <s v="Southern Africa Livelihoods Project"/>
    <x v="28"/>
    <x v="5"/>
    <s v="31120 - Agricultural development"/>
    <n v="1302979.56"/>
    <n v="342624.82"/>
    <n v="5968"/>
  </r>
  <r>
    <x v="27"/>
    <x v="37"/>
    <s v="Promotion of Permaculture Home Gardens"/>
    <x v="0"/>
    <x v="8"/>
    <s v="31161 - Food crop production"/>
    <n v="225827.49"/>
    <n v="57799.88"/>
    <n v="1725"/>
  </r>
  <r>
    <x v="42"/>
    <x v="37"/>
    <s v="Talensi Farmer Managed Natural Regeneration (FMNR) and Livelihood Project"/>
    <x v="0"/>
    <x v="8"/>
    <s v="31120 - Agricultural development"/>
    <n v="409430.09"/>
    <n v="115663.97"/>
    <n v="4525"/>
  </r>
  <r>
    <x v="43"/>
    <x v="37"/>
    <s v="Forest Landscape Restoration for Improved Livelihoods in Rwanda"/>
    <x v="0"/>
    <x v="20"/>
    <s v="41081 - Environmental education/ training"/>
    <n v="539464.4"/>
    <n v="133197.25"/>
    <n v="560"/>
  </r>
  <r>
    <x v="37"/>
    <x v="37"/>
    <s v="Enhancing Resilience for Improved Livelihoods in Togdheer, Somaliland Phase II"/>
    <x v="0"/>
    <x v="20"/>
    <s v="41081 - Environmental education/ training"/>
    <n v="1068361.07"/>
    <n v="319768.18"/>
    <n v="4806"/>
  </r>
  <r>
    <x v="13"/>
    <x v="37"/>
    <s v="Central Rift Farmer Managed Natural Regeneration Scale-Up Project (CRIFSUP)"/>
    <x v="0"/>
    <x v="8"/>
    <s v="41081 - Environmental education/ training"/>
    <n v="624879.77"/>
    <n v="153555"/>
    <n v="58650"/>
  </r>
  <r>
    <x v="3"/>
    <x v="37"/>
    <s v="Vanuatu Waste Not, Want Not Project"/>
    <x v="0"/>
    <x v="5"/>
    <s v="14050 - Waste management / disposal"/>
    <n v="509398.09"/>
    <n v="135508.6"/>
    <n v="300"/>
  </r>
  <r>
    <x v="12"/>
    <x v="37"/>
    <s v="Papua New Guinea Access to Learning and Literacy Project"/>
    <x v="0"/>
    <x v="7"/>
    <s v="11240 - Early childhood education"/>
    <n v="669609.72"/>
    <n v="163766.32"/>
    <n v="1470"/>
  </r>
  <r>
    <x v="1"/>
    <x v="37"/>
    <s v="Pacific and Timor-Leste Strengthening Child Protection Project"/>
    <x v="29"/>
    <x v="15"/>
    <s v="15160 - Human rights"/>
    <n v="407090.44"/>
    <n v="102755.34"/>
    <n v="1528"/>
  </r>
  <r>
    <x v="27"/>
    <x v="37"/>
    <s v="Sri Lanka Gender and Disability Inclusive Economic Development"/>
    <x v="0"/>
    <x v="13"/>
    <s v="32130 - Small and medium-sized enterprises (SME) development"/>
    <n v="1144323.8400000001"/>
    <n v="351843.58"/>
    <n v="490"/>
  </r>
  <r>
    <x v="1"/>
    <x v="37"/>
    <s v="Pacific and Timor-Leste Reducing Gender-Based Violence Project"/>
    <x v="30"/>
    <x v="2"/>
    <s v="15160 - Human rights"/>
    <n v="1763142.15"/>
    <n v="494978.23"/>
    <n v="12649"/>
  </r>
  <r>
    <x v="0"/>
    <x v="37"/>
    <s v="An Inclusive Approach to Empowering Working Children"/>
    <x v="0"/>
    <x v="15"/>
    <s v="15160 - Human rights"/>
    <n v="195417.8"/>
    <n v="47517.599999999999"/>
    <n v="2000"/>
  </r>
  <r>
    <x v="1"/>
    <x v="38"/>
    <s v="Building the Resilience of the Pacific through Disaster Preparedness"/>
    <x v="31"/>
    <x v="0"/>
    <s v="74010 - Disaster prevention and preparedness"/>
    <n v="108460"/>
    <n v="0"/>
    <n v="509"/>
  </r>
  <r>
    <x v="12"/>
    <x v="38"/>
    <s v="Community-Based Sustainable Development through Coastal Fisheries and Financial Inclusion (PNG)"/>
    <x v="0"/>
    <x v="3"/>
    <s v="31320 - Fishery development"/>
    <n v="191781"/>
    <n v="52625"/>
    <n v="2500"/>
  </r>
  <r>
    <x v="14"/>
    <x v="38"/>
    <s v="Community-Based Sustainable Development through Fisheries and Financial Inclusion (Solomon Islands)"/>
    <x v="0"/>
    <x v="3"/>
    <s v="31320 - Fishery development"/>
    <n v="118418"/>
    <n v="48875"/>
    <n v="3455"/>
  </r>
  <r>
    <x v="20"/>
    <x v="39"/>
    <s v="Income Generation and Food Security Project"/>
    <x v="0"/>
    <x v="8"/>
    <s v="31120 - Agricultural development"/>
    <n v="60000"/>
    <n v="20000"/>
    <n v="2315"/>
  </r>
  <r>
    <x v="20"/>
    <x v="39"/>
    <s v="Water and Sanitation Project"/>
    <x v="0"/>
    <x v="18"/>
    <s v="14030 - Basic drinking water supply and basic sanitation"/>
    <n v="55000"/>
    <n v="15000"/>
    <n v="1305"/>
  </r>
  <r>
    <x v="20"/>
    <x v="39"/>
    <s v="Education Project"/>
    <x v="0"/>
    <x v="7"/>
    <s v="11120 - Education facilities and training"/>
    <n v="25000"/>
    <n v="15000"/>
    <n v="6219"/>
  </r>
  <r>
    <x v="10"/>
    <x v="40"/>
    <s v="Zimbabwe Organisation of Showers of Blessing Trust (OSBT) Wells 3"/>
    <x v="0"/>
    <x v="18"/>
    <s v="14031 - Basic drinking water supply"/>
    <n v="70656.25"/>
    <n v="165759.4"/>
    <n v="2021"/>
  </r>
  <r>
    <x v="3"/>
    <x v="40"/>
    <s v="Vanuatu Conference of Churches of Christ in Vanuatu CPP Phase3"/>
    <x v="0"/>
    <x v="12"/>
    <s v="43081 - Multisector education/training"/>
    <n v="50468.75"/>
    <n v="24765"/>
    <n v="2920"/>
  </r>
  <r>
    <x v="19"/>
    <x v="40"/>
    <s v="Vietnam - Bright Solutions Employment - Phase 3"/>
    <x v="0"/>
    <x v="5"/>
    <s v="11330 - Vocational training"/>
    <n v="15140.63"/>
    <n v="5000"/>
    <n v="12"/>
  </r>
  <r>
    <x v="18"/>
    <x v="41"/>
    <s v="Modular Homes Fiji – 2017-18"/>
    <x v="0"/>
    <x v="0"/>
    <s v="16040 - Low-cost housing"/>
    <n v="134980.88"/>
    <n v="33745.22"/>
    <n v="120"/>
  </r>
  <r>
    <x v="11"/>
    <x v="42"/>
    <s v="Clinical Upskilling of Refractionists to Deliver Comprehensive Eye Care - Myanmar"/>
    <x v="0"/>
    <x v="17"/>
    <s v="12181 - Medical education/training"/>
    <n v="45000"/>
    <n v="15660"/>
    <n v="9"/>
  </r>
  <r>
    <x v="11"/>
    <x v="42"/>
    <s v="Eye Health Workers Upskilling &amp; Equipment Upgrade of Secondary Eye Centres"/>
    <x v="0"/>
    <x v="17"/>
    <s v="12281 - Health personnel development"/>
    <n v="90360"/>
    <n v="27539"/>
    <n v="265"/>
  </r>
  <r>
    <x v="9"/>
    <x v="43"/>
    <s v="Teach the Teacher Maintenance Phase in Ek Phnom district, Cambodia"/>
    <x v="0"/>
    <x v="7"/>
    <s v="11130 - Teacher training"/>
    <n v="34795"/>
    <n v="31219"/>
    <n v="2321"/>
  </r>
  <r>
    <x v="9"/>
    <x v="43"/>
    <s v="Angkor Thom Transition Project in Cambodia"/>
    <x v="0"/>
    <x v="7"/>
    <s v="11130 - Teacher training"/>
    <n v="35616"/>
    <n v="75307"/>
    <n v="3329"/>
  </r>
  <r>
    <x v="9"/>
    <x v="43"/>
    <s v="Bavel Transition Project in Cambodia"/>
    <x v="0"/>
    <x v="7"/>
    <s v="11130 - Teacher training"/>
    <n v="29514"/>
    <n v="99727"/>
    <n v="2920"/>
  </r>
  <r>
    <x v="9"/>
    <x v="43"/>
    <s v="Building Capacity of the Cambodian Leadership Team"/>
    <x v="0"/>
    <x v="7"/>
    <s v="11130 - Teacher training"/>
    <n v="25616"/>
    <n v="8630"/>
    <n v="15"/>
  </r>
  <r>
    <x v="9"/>
    <x v="43"/>
    <s v="Core Teach the Teacher Project in Siem Reap, Cambodia"/>
    <x v="0"/>
    <x v="7"/>
    <s v="11130 - Teacher training"/>
    <n v="10959"/>
    <n v="2740"/>
    <n v="1958"/>
  </r>
  <r>
    <x v="20"/>
    <x v="44"/>
    <s v="Health Services Development Program in Papua and West Papua, Indonesia"/>
    <x v="0"/>
    <x v="9"/>
    <s v="12281 - Health personnel development"/>
    <n v="141350"/>
    <n v="30000"/>
    <n v="355"/>
  </r>
  <r>
    <x v="14"/>
    <x v="44"/>
    <s v="Solomon Islands Anaesthesia Training Support Project"/>
    <x v="0"/>
    <x v="9"/>
    <s v="12281 - Health personnel development"/>
    <n v="41300"/>
    <n v="0"/>
    <n v="5"/>
  </r>
  <r>
    <x v="1"/>
    <x v="44"/>
    <s v="Asia Paediatric Surgery Education Program (APSEP)"/>
    <x v="32"/>
    <x v="9"/>
    <s v="12261 - Health education"/>
    <n v="41300"/>
    <n v="0"/>
    <n v="140"/>
  </r>
  <r>
    <x v="25"/>
    <x v="45"/>
    <s v="Maternal, Newborn, Child Health and Nutrition Project in Lao PDR"/>
    <x v="0"/>
    <x v="4"/>
    <s v="12220 - Basic health care"/>
    <n v="448855.85"/>
    <n v="98378"/>
    <n v="18016"/>
  </r>
  <r>
    <x v="3"/>
    <x v="45"/>
    <s v="Health and Nutrition First 1000 Days of Life Vanuatu"/>
    <x v="0"/>
    <x v="4"/>
    <s v="12240 - Basic nutrition"/>
    <n v="807879"/>
    <n v="182175"/>
    <n v="1800"/>
  </r>
  <r>
    <x v="0"/>
    <x v="45"/>
    <s v="Protection of Children affected by AIDS &amp;children with disabilities Bangladesh"/>
    <x v="0"/>
    <x v="15"/>
    <s v="15160 - Human rights"/>
    <n v="397705"/>
    <n v="87128"/>
    <n v="4206"/>
  </r>
  <r>
    <x v="9"/>
    <x v="45"/>
    <s v="Protecting Children Through System Strengthening and Evidence (PraCTiSE) in Cambodia"/>
    <x v="0"/>
    <x v="15"/>
    <s v="15160 - Human rights"/>
    <n v="408653"/>
    <n v="89536"/>
    <n v="5748"/>
  </r>
  <r>
    <x v="20"/>
    <x v="45"/>
    <s v="Families First Signature Program in Indonesia"/>
    <x v="0"/>
    <x v="15"/>
    <s v="15160 - Human rights"/>
    <n v="390036"/>
    <n v="85448"/>
    <n v="7232"/>
  </r>
  <r>
    <x v="25"/>
    <x v="45"/>
    <s v="Safe in my Community-  Protecting Very Young Adolescents in Laos"/>
    <x v="0"/>
    <x v="15"/>
    <s v="15160 - Human rights"/>
    <n v="445614"/>
    <n v="97624"/>
    <n v="1292"/>
  </r>
  <r>
    <x v="12"/>
    <x v="45"/>
    <s v="Safe Communities, Safe Children PNG"/>
    <x v="0"/>
    <x v="15"/>
    <s v="16010 - Social/ welfare services"/>
    <n v="809170"/>
    <n v="179565"/>
    <n v="2327"/>
  </r>
  <r>
    <x v="20"/>
    <x v="45"/>
    <s v="Holistic-Integrative Early Childhood Care and Development (ECCD) project Indonesia"/>
    <x v="0"/>
    <x v="16"/>
    <s v="11240 - Early childhood education"/>
    <n v="454921"/>
    <n v="99709"/>
    <n v="2046"/>
  </r>
  <r>
    <x v="21"/>
    <x v="45"/>
    <s v="Expanding IMPACT (Improving Migrant Protection and Assistance for Children Thailand)"/>
    <x v="0"/>
    <x v="7"/>
    <s v="11220 - Primary education"/>
    <n v="429248"/>
    <n v="94067"/>
    <n v="2165"/>
  </r>
  <r>
    <x v="14"/>
    <x v="45"/>
    <s v="Play to be School Ready-Solomon Islands"/>
    <x v="0"/>
    <x v="16"/>
    <s v="11240 - Early childhood education"/>
    <n v="809822"/>
    <n v="179630"/>
    <n v="2083"/>
  </r>
  <r>
    <x v="0"/>
    <x v="45"/>
    <s v="Child Centered Climate Change Adaptation project in Bangladesh"/>
    <x v="0"/>
    <x v="14"/>
    <s v="74010 - Disaster prevention and preparedness"/>
    <n v="397703"/>
    <n v="87127"/>
    <n v="3203"/>
  </r>
  <r>
    <x v="2"/>
    <x v="45"/>
    <s v="Building Urban Children’s Resilience against Shocks and Threats of Resettlement"/>
    <x v="0"/>
    <x v="0"/>
    <s v="43030 - Urban development and management"/>
    <n v="397162"/>
    <n v="86996"/>
    <n v="2770"/>
  </r>
  <r>
    <x v="44"/>
    <x v="46"/>
    <s v="Mongolia Anaesthetic &amp; Allied Health Training Project"/>
    <x v="0"/>
    <x v="9"/>
    <s v="12181 - Medical education/training"/>
    <n v="14205"/>
    <n v="52467.1"/>
    <n v="540"/>
  </r>
  <r>
    <x v="1"/>
    <x v="46"/>
    <s v="South Asia Reconstructive Surgery Capacity Building Project"/>
    <x v="33"/>
    <x v="9"/>
    <s v="12181 - Medical education/training"/>
    <n v="320686"/>
    <n v="55696.14"/>
    <n v="451"/>
  </r>
  <r>
    <x v="19"/>
    <x v="46"/>
    <s v="Vietnam Reconstructive Surgery Capacity Building Project"/>
    <x v="0"/>
    <x v="9"/>
    <s v="12181 - Medical education/training"/>
    <n v="29501"/>
    <n v="5123.68"/>
    <n v="240"/>
  </r>
  <r>
    <x v="1"/>
    <x v="46"/>
    <s v="Pacific Regional Reconstructive Surgery Capacity Building Project"/>
    <x v="34"/>
    <x v="9"/>
    <s v="12181 - Medical education/training"/>
    <n v="133176"/>
    <n v="23129.79"/>
    <n v="921"/>
  </r>
  <r>
    <x v="11"/>
    <x v="46"/>
    <s v="Myanmar Reconstructive Surgical Capacity Building Project"/>
    <x v="0"/>
    <x v="9"/>
    <s v="12181 - Medical education/training"/>
    <n v="81712"/>
    <n v="14191.6"/>
    <n v="161"/>
  </r>
  <r>
    <x v="25"/>
    <x v="46"/>
    <s v="Laos Reconstructive Surgery Capacity Building Project"/>
    <x v="0"/>
    <x v="9"/>
    <s v="12181 - Medical education/training"/>
    <n v="29063.62"/>
    <n v="5047.72"/>
    <n v="134"/>
  </r>
  <r>
    <x v="45"/>
    <x v="47"/>
    <s v="Cook Islands Community Based Health"/>
    <x v="0"/>
    <x v="9"/>
    <s v="12281 - Health personnel development"/>
    <n v="154036"/>
    <n v="0"/>
    <n v="500"/>
  </r>
  <r>
    <x v="18"/>
    <x v="47"/>
    <s v="Fiji Community Based Health and First Aid"/>
    <x v="0"/>
    <x v="9"/>
    <s v="12261 - Health education"/>
    <n v="265835.45"/>
    <n v="0"/>
    <n v="3442"/>
  </r>
  <r>
    <x v="2"/>
    <x v="47"/>
    <s v="School-Based WASH Promotion - Disaster Risk Reduction &amp; Management Philippines"/>
    <x v="0"/>
    <x v="18"/>
    <s v="12261 - Health education"/>
    <n v="203000"/>
    <n v="136649"/>
    <n v="3588"/>
  </r>
  <r>
    <x v="8"/>
    <x v="47"/>
    <s v="Integrated Community Based Risk Reduction Timor Leste"/>
    <x v="0"/>
    <x v="18"/>
    <s v="14030 - Basic drinking water supply and basic sanitation"/>
    <n v="210055"/>
    <n v="157584"/>
    <n v="44500"/>
  </r>
  <r>
    <x v="11"/>
    <x v="47"/>
    <s v="Building Resilient Communities Kayin State Myanmar"/>
    <x v="0"/>
    <x v="18"/>
    <s v="12261 - Health education"/>
    <n v="295883"/>
    <n v="78250"/>
    <n v="15286"/>
  </r>
  <r>
    <x v="8"/>
    <x v="47"/>
    <s v="Youth, Gender and Inclusion Timor Leste"/>
    <x v="0"/>
    <x v="9"/>
    <s v="12261 - Health education"/>
    <n v="71000"/>
    <n v="0"/>
    <n v="5080"/>
  </r>
  <r>
    <x v="1"/>
    <x v="47"/>
    <s v="Health, Evidence, Practice and Learning Initiative"/>
    <x v="35"/>
    <x v="9"/>
    <s v="12261 - Health education"/>
    <n v="60716"/>
    <n v="0"/>
    <n v="60"/>
  </r>
  <r>
    <x v="46"/>
    <x v="47"/>
    <s v="Kiribati Red Cross Resilience Program"/>
    <x v="0"/>
    <x v="9"/>
    <s v="12261 - Health education"/>
    <n v="209943"/>
    <n v="0"/>
    <n v="1223"/>
  </r>
  <r>
    <x v="1"/>
    <x v="47"/>
    <s v="WASH Practice 2015 -2019"/>
    <x v="36"/>
    <x v="18"/>
    <s v="14081 - Education and training in water supply and sanitation"/>
    <n v="46000"/>
    <n v="0"/>
    <n v="75"/>
  </r>
  <r>
    <x v="20"/>
    <x v="47"/>
    <s v="Building Safe and Resilient Communities in East Indonesia"/>
    <x v="0"/>
    <x v="0"/>
    <s v="74010 - Disaster prevention and preparedness"/>
    <n v="492716"/>
    <n v="200000"/>
    <n v="29498"/>
  </r>
  <r>
    <x v="8"/>
    <x v="47"/>
    <s v="Support to Cruz Vermelha de Timor-Leste Organisational Development"/>
    <x v="0"/>
    <x v="1"/>
    <s v="15110 - Public sector policy and administrative management"/>
    <n v="50000"/>
    <n v="0"/>
    <n v="150"/>
  </r>
  <r>
    <x v="1"/>
    <x v="47"/>
    <s v="Promoting Disability Inclusion in the Asia Pacific Region"/>
    <x v="37"/>
    <x v="13"/>
    <s v="15160 - Human rights"/>
    <n v="100000"/>
    <n v="10000"/>
    <n v="70"/>
  </r>
  <r>
    <x v="1"/>
    <x v="47"/>
    <s v="Regional Strengthening in Child Protection"/>
    <x v="38"/>
    <x v="15"/>
    <s v="15160 - Human rights"/>
    <n v="143655"/>
    <n v="55521"/>
    <n v="150"/>
  </r>
  <r>
    <x v="1"/>
    <x v="47"/>
    <s v="Protection Gender and Inclusion learning and development for best practice"/>
    <x v="39"/>
    <x v="2"/>
    <s v="15160 - Human rights"/>
    <n v="60000"/>
    <n v="0"/>
    <n v="100"/>
  </r>
  <r>
    <x v="1"/>
    <x v="48"/>
    <s v="Human Rights, Indigenous Peoples, the Private Sector and Development (Malaysia)"/>
    <x v="40"/>
    <x v="12"/>
    <s v="15160 - Human rights"/>
    <n v="51672"/>
    <n v="38004"/>
    <n v="26"/>
  </r>
  <r>
    <x v="1"/>
    <x v="48"/>
    <s v="27th Annual Human Rights and Peoples Diplomacy Program"/>
    <x v="41"/>
    <x v="12"/>
    <s v="15160 - Human rights"/>
    <n v="71328"/>
    <n v="46677"/>
    <n v="28"/>
  </r>
  <r>
    <x v="1"/>
    <x v="48"/>
    <s v="Alumni Learning and Knowledge Network For Civil Society Engagement"/>
    <x v="42"/>
    <x v="12"/>
    <s v="15160 - Human rights"/>
    <n v="12000"/>
    <n v="12000"/>
    <n v="48"/>
  </r>
  <r>
    <x v="1"/>
    <x v="49"/>
    <s v="Medical Service Delivery and Skills Transfer"/>
    <x v="43"/>
    <x v="9"/>
    <s v="12191 - Medical services"/>
    <n v="61000"/>
    <n v="60000"/>
    <n v="2200"/>
  </r>
  <r>
    <x v="1"/>
    <x v="49"/>
    <s v="Medical Infrastructure Development"/>
    <x v="44"/>
    <x v="9"/>
    <s v="12230 - Basic health infrastructure"/>
    <n v="90000"/>
    <n v="90000"/>
    <n v="23740"/>
  </r>
  <r>
    <x v="12"/>
    <x v="50"/>
    <s v="Kokoda College"/>
    <x v="0"/>
    <x v="7"/>
    <s v="11130 - Teacher training"/>
    <n v="122400"/>
    <n v="100000"/>
    <n v="1910"/>
  </r>
  <r>
    <x v="12"/>
    <x v="50"/>
    <s v="Teach for Tomorrow"/>
    <x v="0"/>
    <x v="7"/>
    <s v="11130 - Teacher training"/>
    <n v="178373.2"/>
    <n v="400000"/>
    <n v="93496"/>
  </r>
  <r>
    <x v="12"/>
    <x v="50"/>
    <s v="Strongim ol Tisa"/>
    <x v="0"/>
    <x v="7"/>
    <s v="11130 - Teacher training"/>
    <n v="122400"/>
    <n v="100000"/>
    <n v="20304"/>
  </r>
  <r>
    <x v="12"/>
    <x v="50"/>
    <s v="Light Up PNG"/>
    <x v="0"/>
    <x v="6"/>
    <s v="15170 - Women’s equality organisations and institutions"/>
    <n v="81600"/>
    <n v="50067"/>
    <n v="12080"/>
  </r>
  <r>
    <x v="14"/>
    <x v="51"/>
    <s v="Targeted Support to Basic Education in Solomon Islands"/>
    <x v="0"/>
    <x v="7"/>
    <s v="11130 - Teacher training"/>
    <n v="95008"/>
    <n v="120011"/>
    <n v="10054"/>
  </r>
  <r>
    <x v="9"/>
    <x v="51"/>
    <s v="Early Childhood Development in Cambodia"/>
    <x v="0"/>
    <x v="16"/>
    <s v="11240 - Early childhood education"/>
    <n v="301808"/>
    <n v="68420"/>
    <n v="56690"/>
  </r>
  <r>
    <x v="25"/>
    <x v="51"/>
    <s v="Improving Early Learning and Child Development, Laos"/>
    <x v="0"/>
    <x v="16"/>
    <s v="11240 - Early childhood education"/>
    <n v="416258"/>
    <n v="94530"/>
    <n v="3190"/>
  </r>
  <r>
    <x v="25"/>
    <x v="51"/>
    <s v="Strengthening community-based child protection services for vulnerable children, Lao PDR"/>
    <x v="0"/>
    <x v="15"/>
    <s v="15130 - Legal and judicial development"/>
    <n v="219946.79"/>
    <n v="49744"/>
    <n v="780"/>
  </r>
  <r>
    <x v="9"/>
    <x v="51"/>
    <s v="Protect children from violence, abuse and unnecessary family separation, Cambodia"/>
    <x v="0"/>
    <x v="15"/>
    <s v="16010 - Social/ welfare services"/>
    <n v="362272"/>
    <n v="70508"/>
    <n v="750"/>
  </r>
  <r>
    <x v="11"/>
    <x v="51"/>
    <s v="Integrated child protection system for prevention/response to violence in Myanmar"/>
    <x v="0"/>
    <x v="15"/>
    <s v="15180 - Ending violence against women and girls"/>
    <n v="301217"/>
    <n v="68399"/>
    <n v="151516"/>
  </r>
  <r>
    <x v="11"/>
    <x v="51"/>
    <s v="Thant Shin Star (WASH in Schools), Myanmar"/>
    <x v="0"/>
    <x v="18"/>
    <s v="14032 - Basic Sanitation"/>
    <n v="51400"/>
    <n v="239663"/>
    <n v="13470"/>
  </r>
  <r>
    <x v="18"/>
    <x v="51"/>
    <s v="Reach for the Stars (WASH in Schools), Fiji"/>
    <x v="0"/>
    <x v="18"/>
    <s v="14031 - Basic drinking water supply"/>
    <n v="51450"/>
    <n v="249213"/>
    <n v="22149"/>
  </r>
  <r>
    <x v="27"/>
    <x v="52"/>
    <s v="Strengthening the Dairy Sector through Youth employment in Sri Lanka"/>
    <x v="0"/>
    <x v="5"/>
    <s v="31195 - Livestock/veterinary services"/>
    <n v="135000"/>
    <n v="30000"/>
    <n v="8860"/>
  </r>
  <r>
    <x v="20"/>
    <x v="53"/>
    <s v="EHOWU2-Enhance Health Of Women and Children Under 5 in Nias"/>
    <x v="0"/>
    <x v="4"/>
    <s v="12261 - Health education"/>
    <n v="135583.09"/>
    <n v="30500"/>
    <n v="19138"/>
  </r>
  <r>
    <x v="1"/>
    <x v="54"/>
    <s v="Design and delivery of sustainable WASH solutions in rural communities"/>
    <x v="45"/>
    <x v="18"/>
    <s v="14030 - Basic drinking water supply and basic sanitation"/>
    <n v="355294.7"/>
    <n v="40319.94"/>
    <n v="192"/>
  </r>
  <r>
    <x v="1"/>
    <x v="54"/>
    <s v="Capacity Strengthening of ENGINEERING&amp;TECHNICAL TRAINING Sectors in Timor-Leste and Cambodia"/>
    <x v="46"/>
    <x v="7"/>
    <s v="11430 - Advanced technical and managerial training"/>
    <n v="462185.58"/>
    <n v="138902.32"/>
    <n v="652"/>
  </r>
  <r>
    <x v="9"/>
    <x v="54"/>
    <s v="Inclusive Design and Accessibility in the Built Environment in Cambodia"/>
    <x v="0"/>
    <x v="13"/>
    <s v="32310 - Construction policy and administrative management"/>
    <n v="73551.23"/>
    <n v="8037.72"/>
    <n v="320"/>
  </r>
  <r>
    <x v="9"/>
    <x v="54"/>
    <s v="Appropriate CLEAN ENERGY solutions for rural communities in Cambodia"/>
    <x v="0"/>
    <x v="6"/>
    <s v="23081 - Energy education/training"/>
    <n v="69197.490000000005"/>
    <n v="7740.02"/>
    <n v="2010"/>
  </r>
  <r>
    <x v="12"/>
    <x v="55"/>
    <s v="Strengthening New Ireland Rural Health Services"/>
    <x v="0"/>
    <x v="4"/>
    <s v="12281 - Health personnel development"/>
    <n v="135000"/>
    <n v="256489"/>
    <n v="20400"/>
  </r>
  <r>
    <x v="1"/>
    <x v="56"/>
    <s v="Strengthening Mobility Device Services in the Pacific"/>
    <x v="47"/>
    <x v="13"/>
    <s v="16010 - Social/ welfare services"/>
    <n v="316676"/>
    <n v="69699.06"/>
    <n v="156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 rowHeaderCaption="Sector Focus">
  <location ref="A1:C24" firstHeaderRow="0" firstDataRow="1" firstDataCol="1"/>
  <pivotFields count="9">
    <pivotField showAll="0"/>
    <pivotField showAll="0"/>
    <pivotField showAll="0"/>
    <pivotField showAll="0"/>
    <pivotField axis="axisRow" showAll="0" sortType="descending">
      <items count="23">
        <item x="15"/>
        <item x="14"/>
        <item x="10"/>
        <item x="13"/>
        <item x="0"/>
        <item x="16"/>
        <item x="5"/>
        <item x="7"/>
        <item x="20"/>
        <item x="17"/>
        <item x="3"/>
        <item x="2"/>
        <item x="1"/>
        <item x="9"/>
        <item x="12"/>
        <item x="6"/>
        <item x="4"/>
        <item x="11"/>
        <item x="8"/>
        <item x="19"/>
        <item x="21"/>
        <item x="18"/>
        <item t="default"/>
      </items>
      <autoSortScope>
        <pivotArea dataOnly="0" outline="0" fieldPosition="0">
          <references count="1">
            <reference field="4294967294" count="1" selected="0">
              <x v="0"/>
            </reference>
          </references>
        </pivotArea>
      </autoSortScope>
    </pivotField>
    <pivotField showAll="0"/>
    <pivotField dataField="1" numFmtId="164" showAll="0"/>
    <pivotField numFmtId="164" showAll="0"/>
    <pivotField showAll="0"/>
  </pivotFields>
  <rowFields count="1">
    <field x="4"/>
  </rowFields>
  <rowItems count="23">
    <i>
      <x v="18"/>
    </i>
    <i>
      <x v="7"/>
    </i>
    <i>
      <x v="3"/>
    </i>
    <i>
      <x v="11"/>
    </i>
    <i>
      <x/>
    </i>
    <i>
      <x v="13"/>
    </i>
    <i>
      <x v="21"/>
    </i>
    <i>
      <x v="15"/>
    </i>
    <i>
      <x v="10"/>
    </i>
    <i>
      <x v="4"/>
    </i>
    <i>
      <x v="6"/>
    </i>
    <i>
      <x v="9"/>
    </i>
    <i>
      <x v="16"/>
    </i>
    <i>
      <x v="12"/>
    </i>
    <i>
      <x v="19"/>
    </i>
    <i>
      <x v="14"/>
    </i>
    <i>
      <x v="17"/>
    </i>
    <i>
      <x v="5"/>
    </i>
    <i>
      <x v="2"/>
    </i>
    <i>
      <x v="8"/>
    </i>
    <i>
      <x v="1"/>
    </i>
    <i>
      <x v="20"/>
    </i>
    <i t="grand">
      <x/>
    </i>
  </rowItems>
  <colFields count="1">
    <field x="-2"/>
  </colFields>
  <colItems count="2">
    <i>
      <x/>
    </i>
    <i i="1">
      <x v="1"/>
    </i>
  </colItems>
  <dataFields count="2">
    <dataField name="# of Projects" fld="6" subtotal="count" baseField="4" baseItem="0"/>
    <dataField name="Total ANCP 2017-18 Project Funding" fld="6" baseField="4" baseItem="18" numFmtId="164"/>
  </dataFields>
  <chartFormats count="46">
    <chartFormat chart="1"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1"/>
          </reference>
        </references>
      </pivotArea>
    </chartFormat>
    <chartFormat chart="1" format="2">
      <pivotArea type="data" outline="0" fieldPosition="0">
        <references count="2">
          <reference field="4294967294" count="1" selected="0">
            <x v="0"/>
          </reference>
          <reference field="4" count="1" selected="0">
            <x v="5"/>
          </reference>
        </references>
      </pivotArea>
    </chartFormat>
    <chartFormat chart="1" format="3">
      <pivotArea type="data" outline="0" fieldPosition="0">
        <references count="2">
          <reference field="4294967294" count="1" selected="0">
            <x v="0"/>
          </reference>
          <reference field="4" count="1" selected="0">
            <x v="2"/>
          </reference>
        </references>
      </pivotArea>
    </chartFormat>
    <chartFormat chart="1" format="4">
      <pivotArea type="data" outline="0" fieldPosition="0">
        <references count="2">
          <reference field="4294967294" count="1" selected="0">
            <x v="0"/>
          </reference>
          <reference field="4" count="1" selected="0">
            <x v="6"/>
          </reference>
        </references>
      </pivotArea>
    </chartFormat>
    <chartFormat chart="1" format="5">
      <pivotArea type="data" outline="0" fieldPosition="0">
        <references count="2">
          <reference field="4294967294" count="1" selected="0">
            <x v="0"/>
          </reference>
          <reference field="4" count="1" selected="0">
            <x v="9"/>
          </reference>
        </references>
      </pivotArea>
    </chartFormat>
    <chartFormat chart="1" format="6">
      <pivotArea type="data" outline="0" fieldPosition="0">
        <references count="2">
          <reference field="4294967294" count="1" selected="0">
            <x v="0"/>
          </reference>
          <reference field="4" count="1" selected="0">
            <x v="18"/>
          </reference>
        </references>
      </pivotArea>
    </chartFormat>
    <chartFormat chart="1" format="7">
      <pivotArea type="data" outline="0" fieldPosition="0">
        <references count="2">
          <reference field="4294967294" count="1" selected="0">
            <x v="0"/>
          </reference>
          <reference field="4" count="1" selected="0">
            <x v="7"/>
          </reference>
        </references>
      </pivotArea>
    </chartFormat>
    <chartFormat chart="1" format="8">
      <pivotArea type="data" outline="0" fieldPosition="0">
        <references count="2">
          <reference field="4294967294" count="1" selected="0">
            <x v="0"/>
          </reference>
          <reference field="4" count="1" selected="0">
            <x v="3"/>
          </reference>
        </references>
      </pivotArea>
    </chartFormat>
    <chartFormat chart="1" format="9">
      <pivotArea type="data" outline="0" fieldPosition="0">
        <references count="2">
          <reference field="4294967294" count="1" selected="0">
            <x v="0"/>
          </reference>
          <reference field="4" count="1" selected="0">
            <x v="11"/>
          </reference>
        </references>
      </pivotArea>
    </chartFormat>
    <chartFormat chart="1" format="10">
      <pivotArea type="data" outline="0" fieldPosition="0">
        <references count="2">
          <reference field="4294967294" count="1" selected="0">
            <x v="0"/>
          </reference>
          <reference field="4" count="1" selected="0">
            <x v="0"/>
          </reference>
        </references>
      </pivotArea>
    </chartFormat>
    <chartFormat chart="1" format="11">
      <pivotArea type="data" outline="0" fieldPosition="0">
        <references count="2">
          <reference field="4294967294" count="1" selected="0">
            <x v="0"/>
          </reference>
          <reference field="4" count="1" selected="0">
            <x v="13"/>
          </reference>
        </references>
      </pivotArea>
    </chartFormat>
    <chartFormat chart="1" format="12">
      <pivotArea type="data" outline="0" fieldPosition="0">
        <references count="2">
          <reference field="4294967294" count="1" selected="0">
            <x v="0"/>
          </reference>
          <reference field="4" count="1" selected="0">
            <x v="21"/>
          </reference>
        </references>
      </pivotArea>
    </chartFormat>
    <chartFormat chart="1" format="13">
      <pivotArea type="data" outline="0" fieldPosition="0">
        <references count="2">
          <reference field="4294967294" count="1" selected="0">
            <x v="0"/>
          </reference>
          <reference field="4" count="1" selected="0">
            <x v="15"/>
          </reference>
        </references>
      </pivotArea>
    </chartFormat>
    <chartFormat chart="1" format="14">
      <pivotArea type="data" outline="0" fieldPosition="0">
        <references count="2">
          <reference field="4294967294" count="1" selected="0">
            <x v="0"/>
          </reference>
          <reference field="4" count="1" selected="0">
            <x v="10"/>
          </reference>
        </references>
      </pivotArea>
    </chartFormat>
    <chartFormat chart="1" format="15">
      <pivotArea type="data" outline="0" fieldPosition="0">
        <references count="2">
          <reference field="4294967294" count="1" selected="0">
            <x v="0"/>
          </reference>
          <reference field="4" count="1" selected="0">
            <x v="4"/>
          </reference>
        </references>
      </pivotArea>
    </chartFormat>
    <chartFormat chart="1" format="16">
      <pivotArea type="data" outline="0" fieldPosition="0">
        <references count="2">
          <reference field="4294967294" count="1" selected="0">
            <x v="0"/>
          </reference>
          <reference field="4" count="1" selected="0">
            <x v="16"/>
          </reference>
        </references>
      </pivotArea>
    </chartFormat>
    <chartFormat chart="1" format="17">
      <pivotArea type="data" outline="0" fieldPosition="0">
        <references count="2">
          <reference field="4294967294" count="1" selected="0">
            <x v="0"/>
          </reference>
          <reference field="4" count="1" selected="0">
            <x v="12"/>
          </reference>
        </references>
      </pivotArea>
    </chartFormat>
    <chartFormat chart="1" format="18">
      <pivotArea type="data" outline="0" fieldPosition="0">
        <references count="2">
          <reference field="4294967294" count="1" selected="0">
            <x v="0"/>
          </reference>
          <reference field="4" count="1" selected="0">
            <x v="19"/>
          </reference>
        </references>
      </pivotArea>
    </chartFormat>
    <chartFormat chart="1" format="19">
      <pivotArea type="data" outline="0" fieldPosition="0">
        <references count="2">
          <reference field="4294967294" count="1" selected="0">
            <x v="0"/>
          </reference>
          <reference field="4" count="1" selected="0">
            <x v="14"/>
          </reference>
        </references>
      </pivotArea>
    </chartFormat>
    <chartFormat chart="1" format="20">
      <pivotArea type="data" outline="0" fieldPosition="0">
        <references count="2">
          <reference field="4294967294" count="1" selected="0">
            <x v="0"/>
          </reference>
          <reference field="4" count="1" selected="0">
            <x v="17"/>
          </reference>
        </references>
      </pivotArea>
    </chartFormat>
    <chartFormat chart="1" format="21">
      <pivotArea type="data" outline="0" fieldPosition="0">
        <references count="2">
          <reference field="4294967294" count="1" selected="0">
            <x v="0"/>
          </reference>
          <reference field="4" count="1" selected="0">
            <x v="8"/>
          </reference>
        </references>
      </pivotArea>
    </chartFormat>
    <chartFormat chart="1" format="22">
      <pivotArea type="data" outline="0" fieldPosition="0">
        <references count="2">
          <reference field="4294967294" count="1" selected="0">
            <x v="0"/>
          </reference>
          <reference field="4" count="1" selected="0">
            <x v="1"/>
          </reference>
        </references>
      </pivotArea>
    </chartFormat>
    <chartFormat chart="1" format="23">
      <pivotArea type="data" outline="0" fieldPosition="0">
        <references count="2">
          <reference field="4294967294" count="1" selected="0">
            <x v="0"/>
          </reference>
          <reference field="4" count="1" selected="0">
            <x v="20"/>
          </reference>
        </references>
      </pivotArea>
    </chartFormat>
    <chartFormat chart="1" format="24">
      <pivotArea type="data" outline="0" fieldPosition="0">
        <references count="2">
          <reference field="4294967294" count="1" selected="0">
            <x v="1"/>
          </reference>
          <reference field="4" count="1" selected="0">
            <x v="18"/>
          </reference>
        </references>
      </pivotArea>
    </chartFormat>
    <chartFormat chart="1" format="25">
      <pivotArea type="data" outline="0" fieldPosition="0">
        <references count="2">
          <reference field="4294967294" count="1" selected="0">
            <x v="1"/>
          </reference>
          <reference field="4" count="1" selected="0">
            <x v="7"/>
          </reference>
        </references>
      </pivotArea>
    </chartFormat>
    <chartFormat chart="1" format="26">
      <pivotArea type="data" outline="0" fieldPosition="0">
        <references count="2">
          <reference field="4294967294" count="1" selected="0">
            <x v="1"/>
          </reference>
          <reference field="4" count="1" selected="0">
            <x v="3"/>
          </reference>
        </references>
      </pivotArea>
    </chartFormat>
    <chartFormat chart="1" format="27">
      <pivotArea type="data" outline="0" fieldPosition="0">
        <references count="2">
          <reference field="4294967294" count="1" selected="0">
            <x v="1"/>
          </reference>
          <reference field="4" count="1" selected="0">
            <x v="11"/>
          </reference>
        </references>
      </pivotArea>
    </chartFormat>
    <chartFormat chart="1" format="28">
      <pivotArea type="data" outline="0" fieldPosition="0">
        <references count="2">
          <reference field="4294967294" count="1" selected="0">
            <x v="1"/>
          </reference>
          <reference field="4" count="1" selected="0">
            <x v="0"/>
          </reference>
        </references>
      </pivotArea>
    </chartFormat>
    <chartFormat chart="1" format="29">
      <pivotArea type="data" outline="0" fieldPosition="0">
        <references count="2">
          <reference field="4294967294" count="1" selected="0">
            <x v="1"/>
          </reference>
          <reference field="4" count="1" selected="0">
            <x v="13"/>
          </reference>
        </references>
      </pivotArea>
    </chartFormat>
    <chartFormat chart="1" format="30">
      <pivotArea type="data" outline="0" fieldPosition="0">
        <references count="2">
          <reference field="4294967294" count="1" selected="0">
            <x v="1"/>
          </reference>
          <reference field="4" count="1" selected="0">
            <x v="21"/>
          </reference>
        </references>
      </pivotArea>
    </chartFormat>
    <chartFormat chart="1" format="31">
      <pivotArea type="data" outline="0" fieldPosition="0">
        <references count="2">
          <reference field="4294967294" count="1" selected="0">
            <x v="1"/>
          </reference>
          <reference field="4" count="1" selected="0">
            <x v="15"/>
          </reference>
        </references>
      </pivotArea>
    </chartFormat>
    <chartFormat chart="1" format="32">
      <pivotArea type="data" outline="0" fieldPosition="0">
        <references count="2">
          <reference field="4294967294" count="1" selected="0">
            <x v="1"/>
          </reference>
          <reference field="4" count="1" selected="0">
            <x v="10"/>
          </reference>
        </references>
      </pivotArea>
    </chartFormat>
    <chartFormat chart="1" format="33">
      <pivotArea type="data" outline="0" fieldPosition="0">
        <references count="2">
          <reference field="4294967294" count="1" selected="0">
            <x v="1"/>
          </reference>
          <reference field="4" count="1" selected="0">
            <x v="4"/>
          </reference>
        </references>
      </pivotArea>
    </chartFormat>
    <chartFormat chart="1" format="34">
      <pivotArea type="data" outline="0" fieldPosition="0">
        <references count="2">
          <reference field="4294967294" count="1" selected="0">
            <x v="1"/>
          </reference>
          <reference field="4" count="1" selected="0">
            <x v="6"/>
          </reference>
        </references>
      </pivotArea>
    </chartFormat>
    <chartFormat chart="1" format="35">
      <pivotArea type="data" outline="0" fieldPosition="0">
        <references count="2">
          <reference field="4294967294" count="1" selected="0">
            <x v="1"/>
          </reference>
          <reference field="4" count="1" selected="0">
            <x v="9"/>
          </reference>
        </references>
      </pivotArea>
    </chartFormat>
    <chartFormat chart="1" format="36">
      <pivotArea type="data" outline="0" fieldPosition="0">
        <references count="2">
          <reference field="4294967294" count="1" selected="0">
            <x v="1"/>
          </reference>
          <reference field="4" count="1" selected="0">
            <x v="16"/>
          </reference>
        </references>
      </pivotArea>
    </chartFormat>
    <chartFormat chart="1" format="37">
      <pivotArea type="data" outline="0" fieldPosition="0">
        <references count="2">
          <reference field="4294967294" count="1" selected="0">
            <x v="1"/>
          </reference>
          <reference field="4" count="1" selected="0">
            <x v="12"/>
          </reference>
        </references>
      </pivotArea>
    </chartFormat>
    <chartFormat chart="1" format="38">
      <pivotArea type="data" outline="0" fieldPosition="0">
        <references count="2">
          <reference field="4294967294" count="1" selected="0">
            <x v="1"/>
          </reference>
          <reference field="4" count="1" selected="0">
            <x v="19"/>
          </reference>
        </references>
      </pivotArea>
    </chartFormat>
    <chartFormat chart="1" format="39">
      <pivotArea type="data" outline="0" fieldPosition="0">
        <references count="2">
          <reference field="4294967294" count="1" selected="0">
            <x v="1"/>
          </reference>
          <reference field="4" count="1" selected="0">
            <x v="14"/>
          </reference>
        </references>
      </pivotArea>
    </chartFormat>
    <chartFormat chart="1" format="40">
      <pivotArea type="data" outline="0" fieldPosition="0">
        <references count="2">
          <reference field="4294967294" count="1" selected="0">
            <x v="1"/>
          </reference>
          <reference field="4" count="1" selected="0">
            <x v="17"/>
          </reference>
        </references>
      </pivotArea>
    </chartFormat>
    <chartFormat chart="1" format="41">
      <pivotArea type="data" outline="0" fieldPosition="0">
        <references count="2">
          <reference field="4294967294" count="1" selected="0">
            <x v="1"/>
          </reference>
          <reference field="4" count="1" selected="0">
            <x v="5"/>
          </reference>
        </references>
      </pivotArea>
    </chartFormat>
    <chartFormat chart="1" format="42">
      <pivotArea type="data" outline="0" fieldPosition="0">
        <references count="2">
          <reference field="4294967294" count="1" selected="0">
            <x v="1"/>
          </reference>
          <reference field="4" count="1" selected="0">
            <x v="2"/>
          </reference>
        </references>
      </pivotArea>
    </chartFormat>
    <chartFormat chart="1" format="43">
      <pivotArea type="data" outline="0" fieldPosition="0">
        <references count="2">
          <reference field="4294967294" count="1" selected="0">
            <x v="1"/>
          </reference>
          <reference field="4" count="1" selected="0">
            <x v="8"/>
          </reference>
        </references>
      </pivotArea>
    </chartFormat>
    <chartFormat chart="1" format="44">
      <pivotArea type="data" outline="0" fieldPosition="0">
        <references count="2">
          <reference field="4294967294" count="1" selected="0">
            <x v="1"/>
          </reference>
          <reference field="4" count="1" selected="0">
            <x v="1"/>
          </reference>
        </references>
      </pivotArea>
    </chartFormat>
    <chartFormat chart="1" format="45">
      <pivotArea type="data" outline="0" fieldPosition="0">
        <references count="2">
          <reference field="4294967294" count="1" selected="0">
            <x v="1"/>
          </reference>
          <reference field="4" count="1" selected="0">
            <x v="2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NGO">
  <location ref="A1:C59" firstHeaderRow="0" firstDataRow="1" firstDataCol="1"/>
  <pivotFields count="9">
    <pivotField showAll="0"/>
    <pivotField axis="axisRow" showAll="0" sortType="descending">
      <items count="58">
        <item n="Nusa Tenggara Association, Inc" x="39"/>
        <item x="26"/>
        <item x="0"/>
        <item x="1"/>
        <item x="2"/>
        <item x="3"/>
        <item x="4"/>
        <item x="49"/>
        <item x="55"/>
        <item x="6"/>
        <item x="7"/>
        <item x="8"/>
        <item x="9"/>
        <item x="47"/>
        <item x="10"/>
        <item x="11"/>
        <item x="12"/>
        <item x="13"/>
        <item x="14"/>
        <item x="15"/>
        <item x="16"/>
        <item x="48"/>
        <item x="54"/>
        <item x="17"/>
        <item n="MAA International" x="41"/>
        <item x="18"/>
        <item x="40"/>
        <item x="20"/>
        <item x="21"/>
        <item x="22"/>
        <item x="23"/>
        <item x="46"/>
        <item x="50"/>
        <item n="SeeBeyondBorders Australia" x="43"/>
        <item x="25"/>
        <item x="56"/>
        <item x="27"/>
        <item x="28"/>
        <item x="52"/>
        <item x="29"/>
        <item x="30"/>
        <item x="31"/>
        <item x="44"/>
        <item x="45"/>
        <item x="42"/>
        <item x="53"/>
        <item x="33"/>
        <item x="19"/>
        <item x="24"/>
        <item x="32"/>
        <item x="5"/>
        <item x="51"/>
        <item x="34"/>
        <item x="35"/>
        <item x="36"/>
        <item x="37"/>
        <item x="38"/>
        <item t="default"/>
      </items>
      <autoSortScope>
        <pivotArea dataOnly="0" outline="0" fieldPosition="0">
          <references count="1">
            <reference field="4294967294" count="1" selected="0">
              <x v="1"/>
            </reference>
          </references>
        </pivotArea>
      </autoSortScope>
    </pivotField>
    <pivotField showAll="0"/>
    <pivotField showAll="0"/>
    <pivotField showAll="0"/>
    <pivotField showAll="0"/>
    <pivotField dataField="1" numFmtId="164" showAll="0"/>
    <pivotField numFmtId="164" showAll="0"/>
    <pivotField showAll="0"/>
  </pivotFields>
  <rowFields count="1">
    <field x="1"/>
  </rowFields>
  <rowItems count="58">
    <i>
      <x v="55"/>
    </i>
    <i>
      <x v="37"/>
    </i>
    <i>
      <x v="17"/>
    </i>
    <i>
      <x v="19"/>
    </i>
    <i>
      <x v="47"/>
    </i>
    <i>
      <x v="43"/>
    </i>
    <i>
      <x v="39"/>
    </i>
    <i>
      <x v="18"/>
    </i>
    <i>
      <x v="16"/>
    </i>
    <i>
      <x v="46"/>
    </i>
    <i>
      <x v="50"/>
    </i>
    <i>
      <x v="13"/>
    </i>
    <i>
      <x v="9"/>
    </i>
    <i>
      <x v="36"/>
    </i>
    <i>
      <x v="14"/>
    </i>
    <i>
      <x v="3"/>
    </i>
    <i>
      <x v="51"/>
    </i>
    <i>
      <x v="1"/>
    </i>
    <i>
      <x v="11"/>
    </i>
    <i>
      <x v="34"/>
    </i>
    <i>
      <x v="12"/>
    </i>
    <i>
      <x v="52"/>
    </i>
    <i>
      <x v="22"/>
    </i>
    <i>
      <x v="53"/>
    </i>
    <i>
      <x v="48"/>
    </i>
    <i>
      <x v="2"/>
    </i>
    <i>
      <x v="27"/>
    </i>
    <i>
      <x v="15"/>
    </i>
    <i>
      <x v="4"/>
    </i>
    <i>
      <x v="5"/>
    </i>
    <i>
      <x v="30"/>
    </i>
    <i>
      <x v="54"/>
    </i>
    <i>
      <x v="20"/>
    </i>
    <i>
      <x v="31"/>
    </i>
    <i>
      <x v="28"/>
    </i>
    <i>
      <x v="32"/>
    </i>
    <i>
      <x v="23"/>
    </i>
    <i>
      <x v="56"/>
    </i>
    <i>
      <x v="25"/>
    </i>
    <i>
      <x v="40"/>
    </i>
    <i>
      <x v="35"/>
    </i>
    <i>
      <x v="42"/>
    </i>
    <i>
      <x v="7"/>
    </i>
    <i>
      <x/>
    </i>
    <i>
      <x v="29"/>
    </i>
    <i>
      <x v="10"/>
    </i>
    <i>
      <x v="33"/>
    </i>
    <i>
      <x v="26"/>
    </i>
    <i>
      <x v="41"/>
    </i>
    <i>
      <x v="45"/>
    </i>
    <i>
      <x v="44"/>
    </i>
    <i>
      <x v="49"/>
    </i>
    <i>
      <x v="21"/>
    </i>
    <i>
      <x v="8"/>
    </i>
    <i>
      <x v="38"/>
    </i>
    <i>
      <x v="6"/>
    </i>
    <i>
      <x v="24"/>
    </i>
    <i t="grand">
      <x/>
    </i>
  </rowItems>
  <colFields count="1">
    <field x="-2"/>
  </colFields>
  <colItems count="2">
    <i>
      <x/>
    </i>
    <i i="1">
      <x v="1"/>
    </i>
  </colItems>
  <dataFields count="2">
    <dataField name="# of Projects" fld="6" subtotal="count" baseField="1" baseItem="0"/>
    <dataField name="Total ANCP                         2017-18 Project Funding" fld="6" baseField="1" baseItem="0" numFmtId="164"/>
  </dataFields>
  <formats count="2">
    <format dxfId="1">
      <pivotArea dataOnly="0" labelOnly="1" outline="0" fieldPosition="0">
        <references count="1">
          <reference field="4294967294" count="1">
            <x v="1"/>
          </reference>
        </references>
      </pivotArea>
    </format>
    <format dxfId="0">
      <pivotArea dataOnly="0" labelOnly="1" outline="0" fieldPosition="0">
        <references count="1">
          <reference field="429496729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1"/>
  <sheetViews>
    <sheetView tabSelected="1" topLeftCell="A431" zoomScale="80" workbookViewId="0">
      <selection activeCell="A84" sqref="A84:XFD84"/>
    </sheetView>
  </sheetViews>
  <sheetFormatPr defaultRowHeight="15.75" x14ac:dyDescent="0.25"/>
  <cols>
    <col min="1" max="1" width="3.625" customWidth="1"/>
    <col min="2" max="3" width="16.25" style="2" customWidth="1"/>
    <col min="4" max="4" width="21.375" customWidth="1"/>
    <col min="5" max="5" width="26.75" customWidth="1"/>
    <col min="6" max="6" width="24.375" style="3" customWidth="1"/>
    <col min="7" max="7" width="27.375" style="1" customWidth="1"/>
    <col min="8" max="8" width="13.25" bestFit="1" customWidth="1"/>
    <col min="9" max="9" width="14" customWidth="1"/>
    <col min="10" max="10" width="14.75" customWidth="1"/>
    <col min="11" max="11" width="12.5" style="2" customWidth="1"/>
    <col min="12" max="12" width="12.75" style="2" customWidth="1"/>
    <col min="13" max="13" width="10.5" style="2" customWidth="1"/>
    <col min="14" max="16" width="15.625" customWidth="1"/>
  </cols>
  <sheetData>
    <row r="1" spans="1:12" ht="36" x14ac:dyDescent="0.55000000000000004">
      <c r="A1" s="4"/>
      <c r="B1" s="5" t="s">
        <v>0</v>
      </c>
      <c r="C1" s="4"/>
      <c r="D1" s="4"/>
      <c r="E1" s="4"/>
      <c r="F1" s="4"/>
      <c r="G1" s="6" t="s">
        <v>1</v>
      </c>
      <c r="H1" s="7">
        <f>SUBTOTAL(3, D5:D461)</f>
        <v>455</v>
      </c>
      <c r="I1" s="4"/>
      <c r="J1" s="4"/>
      <c r="K1" s="4"/>
      <c r="L1" s="4"/>
    </row>
    <row r="2" spans="1:12" ht="18.75" x14ac:dyDescent="0.25">
      <c r="A2" s="4"/>
      <c r="B2" s="37" t="s">
        <v>820</v>
      </c>
      <c r="C2" s="4"/>
      <c r="D2" s="4"/>
      <c r="E2" s="4"/>
      <c r="F2" s="4"/>
      <c r="G2" s="30"/>
      <c r="H2" s="31"/>
      <c r="I2" s="4"/>
      <c r="J2" s="4"/>
      <c r="K2" s="4"/>
      <c r="L2" s="4"/>
    </row>
    <row r="3" spans="1:12" ht="26.25" customHeight="1" x14ac:dyDescent="0.25">
      <c r="A3" s="4"/>
      <c r="B3" s="4"/>
      <c r="C3" s="4"/>
      <c r="D3" s="4"/>
      <c r="E3" s="4"/>
      <c r="F3" s="4"/>
      <c r="G3" s="4"/>
      <c r="H3" s="4"/>
      <c r="I3" s="4"/>
      <c r="J3" s="4"/>
      <c r="K3" s="8"/>
      <c r="L3" s="8"/>
    </row>
    <row r="4" spans="1:12" s="2" customFormat="1" ht="45.75" customHeight="1" x14ac:dyDescent="0.25">
      <c r="A4" s="9"/>
      <c r="B4" s="27" t="s">
        <v>816</v>
      </c>
      <c r="C4" s="27" t="s">
        <v>815</v>
      </c>
      <c r="D4" s="10" t="s">
        <v>2</v>
      </c>
      <c r="E4" s="10" t="s">
        <v>3</v>
      </c>
      <c r="F4" s="11" t="s">
        <v>4</v>
      </c>
      <c r="G4" s="11" t="s">
        <v>5</v>
      </c>
      <c r="H4" s="29" t="s">
        <v>818</v>
      </c>
      <c r="I4" s="12" t="s">
        <v>6</v>
      </c>
      <c r="J4" s="28" t="s">
        <v>817</v>
      </c>
      <c r="K4" s="13"/>
      <c r="L4" s="13"/>
    </row>
    <row r="5" spans="1:12" s="4" customFormat="1" ht="26.25" customHeight="1" x14ac:dyDescent="0.25">
      <c r="A5" s="9"/>
      <c r="B5" s="9" t="s">
        <v>7</v>
      </c>
      <c r="C5" s="9"/>
      <c r="D5" s="9" t="s">
        <v>8</v>
      </c>
      <c r="E5" s="9" t="s">
        <v>9</v>
      </c>
      <c r="F5" s="14" t="s">
        <v>10</v>
      </c>
      <c r="G5" s="15" t="s">
        <v>11</v>
      </c>
      <c r="H5" s="16">
        <v>134331</v>
      </c>
      <c r="I5" s="16">
        <v>0</v>
      </c>
      <c r="J5" s="17">
        <v>1653</v>
      </c>
    </row>
    <row r="6" spans="1:12" s="4" customFormat="1" ht="26.25" customHeight="1" x14ac:dyDescent="0.25">
      <c r="A6" s="9"/>
      <c r="B6" s="9" t="s">
        <v>7</v>
      </c>
      <c r="C6" s="9"/>
      <c r="D6" s="26" t="s">
        <v>832</v>
      </c>
      <c r="E6" s="9" t="s">
        <v>115</v>
      </c>
      <c r="F6" s="14" t="s">
        <v>98</v>
      </c>
      <c r="G6" s="15" t="s">
        <v>116</v>
      </c>
      <c r="H6" s="16">
        <v>83957</v>
      </c>
      <c r="I6" s="16">
        <v>320000</v>
      </c>
      <c r="J6" s="17">
        <v>1050</v>
      </c>
    </row>
    <row r="7" spans="1:12" s="4" customFormat="1" ht="26.25" customHeight="1" x14ac:dyDescent="0.25">
      <c r="A7" s="9"/>
      <c r="B7" s="9" t="s">
        <v>7</v>
      </c>
      <c r="C7" s="9"/>
      <c r="D7" s="9" t="s">
        <v>189</v>
      </c>
      <c r="E7" s="9" t="s">
        <v>190</v>
      </c>
      <c r="F7" s="14" t="s">
        <v>51</v>
      </c>
      <c r="G7" s="15" t="s">
        <v>61</v>
      </c>
      <c r="H7" s="16">
        <v>201360</v>
      </c>
      <c r="I7" s="16">
        <v>39202</v>
      </c>
      <c r="J7" s="17">
        <v>2854</v>
      </c>
    </row>
    <row r="8" spans="1:12" s="4" customFormat="1" ht="26.25" customHeight="1" x14ac:dyDescent="0.25">
      <c r="A8" s="9"/>
      <c r="B8" s="9" t="s">
        <v>7</v>
      </c>
      <c r="C8" s="9"/>
      <c r="D8" s="9" t="s">
        <v>189</v>
      </c>
      <c r="E8" s="9" t="s">
        <v>202</v>
      </c>
      <c r="F8" s="14" t="s">
        <v>32</v>
      </c>
      <c r="G8" s="15" t="s">
        <v>53</v>
      </c>
      <c r="H8" s="16">
        <v>294694</v>
      </c>
      <c r="I8" s="16">
        <v>57868</v>
      </c>
      <c r="J8" s="17">
        <v>88103</v>
      </c>
    </row>
    <row r="9" spans="1:12" s="4" customFormat="1" ht="26.25" customHeight="1" x14ac:dyDescent="0.25">
      <c r="A9" s="9"/>
      <c r="B9" s="9" t="s">
        <v>7</v>
      </c>
      <c r="C9" s="9"/>
      <c r="D9" s="9" t="s">
        <v>224</v>
      </c>
      <c r="E9" s="9" t="s">
        <v>226</v>
      </c>
      <c r="F9" s="14" t="s">
        <v>98</v>
      </c>
      <c r="G9" s="15" t="s">
        <v>99</v>
      </c>
      <c r="H9" s="16">
        <v>422628.8</v>
      </c>
      <c r="I9" s="16">
        <v>116098.27</v>
      </c>
      <c r="J9" s="17">
        <v>8712</v>
      </c>
    </row>
    <row r="10" spans="1:12" s="4" customFormat="1" ht="26.25" customHeight="1" x14ac:dyDescent="0.25">
      <c r="A10" s="9"/>
      <c r="B10" s="9" t="s">
        <v>7</v>
      </c>
      <c r="C10" s="9"/>
      <c r="D10" s="9" t="s">
        <v>224</v>
      </c>
      <c r="E10" s="9" t="s">
        <v>245</v>
      </c>
      <c r="F10" s="14" t="s">
        <v>98</v>
      </c>
      <c r="G10" s="15" t="s">
        <v>137</v>
      </c>
      <c r="H10" s="16">
        <v>236008.03</v>
      </c>
      <c r="I10" s="16">
        <v>75069.95</v>
      </c>
      <c r="J10" s="17">
        <v>5500</v>
      </c>
    </row>
    <row r="11" spans="1:12" s="4" customFormat="1" ht="26.25" customHeight="1" x14ac:dyDescent="0.25">
      <c r="A11" s="9"/>
      <c r="B11" s="9" t="s">
        <v>7</v>
      </c>
      <c r="C11" s="9"/>
      <c r="D11" s="9" t="s">
        <v>224</v>
      </c>
      <c r="E11" s="9" t="s">
        <v>249</v>
      </c>
      <c r="F11" s="14" t="s">
        <v>98</v>
      </c>
      <c r="G11" s="15" t="s">
        <v>99</v>
      </c>
      <c r="H11" s="16">
        <v>228543.54</v>
      </c>
      <c r="I11" s="16">
        <v>73428.89</v>
      </c>
      <c r="J11" s="17">
        <v>6479</v>
      </c>
    </row>
    <row r="12" spans="1:12" s="4" customFormat="1" ht="26.25" customHeight="1" x14ac:dyDescent="0.25">
      <c r="A12" s="9"/>
      <c r="B12" s="9" t="s">
        <v>7</v>
      </c>
      <c r="C12" s="9"/>
      <c r="D12" s="9" t="s">
        <v>333</v>
      </c>
      <c r="E12" s="9" t="s">
        <v>343</v>
      </c>
      <c r="F12" s="14" t="s">
        <v>10</v>
      </c>
      <c r="G12" s="15" t="s">
        <v>20</v>
      </c>
      <c r="H12" s="16">
        <v>56350</v>
      </c>
      <c r="I12" s="16">
        <v>0</v>
      </c>
      <c r="J12" s="17">
        <v>720</v>
      </c>
    </row>
    <row r="13" spans="1:12" s="4" customFormat="1" ht="26.25" customHeight="1" x14ac:dyDescent="0.25">
      <c r="A13" s="9"/>
      <c r="B13" s="9" t="s">
        <v>7</v>
      </c>
      <c r="C13" s="9"/>
      <c r="D13" s="9" t="s">
        <v>333</v>
      </c>
      <c r="E13" s="9" t="s">
        <v>345</v>
      </c>
      <c r="F13" s="14" t="s">
        <v>10</v>
      </c>
      <c r="G13" s="15" t="s">
        <v>20</v>
      </c>
      <c r="H13" s="16">
        <v>69000</v>
      </c>
      <c r="I13" s="16">
        <v>0</v>
      </c>
      <c r="J13" s="17">
        <v>800</v>
      </c>
    </row>
    <row r="14" spans="1:12" s="4" customFormat="1" ht="26.25" customHeight="1" x14ac:dyDescent="0.25">
      <c r="A14" s="9"/>
      <c r="B14" s="9" t="s">
        <v>7</v>
      </c>
      <c r="C14" s="9"/>
      <c r="D14" s="9" t="s">
        <v>398</v>
      </c>
      <c r="E14" s="9" t="s">
        <v>406</v>
      </c>
      <c r="F14" s="14" t="s">
        <v>10</v>
      </c>
      <c r="G14" s="15" t="s">
        <v>175</v>
      </c>
      <c r="H14" s="16">
        <v>1174632</v>
      </c>
      <c r="I14" s="16">
        <v>277979</v>
      </c>
      <c r="J14" s="17">
        <v>169620</v>
      </c>
    </row>
    <row r="15" spans="1:12" s="4" customFormat="1" ht="26.25" customHeight="1" x14ac:dyDescent="0.25">
      <c r="A15" s="9"/>
      <c r="B15" s="9" t="s">
        <v>7</v>
      </c>
      <c r="C15" s="9"/>
      <c r="D15" s="9" t="s">
        <v>414</v>
      </c>
      <c r="E15" s="9" t="s">
        <v>419</v>
      </c>
      <c r="F15" s="14" t="s">
        <v>56</v>
      </c>
      <c r="G15" s="15" t="s">
        <v>126</v>
      </c>
      <c r="H15" s="16">
        <v>236548.42</v>
      </c>
      <c r="I15" s="16">
        <v>104018.17</v>
      </c>
      <c r="J15" s="17">
        <v>36587</v>
      </c>
    </row>
    <row r="16" spans="1:12" s="4" customFormat="1" ht="26.25" customHeight="1" x14ac:dyDescent="0.25">
      <c r="A16" s="9"/>
      <c r="B16" s="9" t="s">
        <v>7</v>
      </c>
      <c r="C16" s="9"/>
      <c r="D16" s="9" t="s">
        <v>593</v>
      </c>
      <c r="E16" s="9" t="s">
        <v>596</v>
      </c>
      <c r="F16" s="14" t="s">
        <v>132</v>
      </c>
      <c r="G16" s="15" t="s">
        <v>95</v>
      </c>
      <c r="H16" s="16">
        <v>397705</v>
      </c>
      <c r="I16" s="16">
        <v>87128</v>
      </c>
      <c r="J16" s="17">
        <v>4206</v>
      </c>
    </row>
    <row r="17" spans="1:10" s="4" customFormat="1" ht="26.25" customHeight="1" x14ac:dyDescent="0.25">
      <c r="A17" s="9"/>
      <c r="B17" s="9" t="s">
        <v>7</v>
      </c>
      <c r="C17" s="9"/>
      <c r="D17" s="9" t="s">
        <v>593</v>
      </c>
      <c r="E17" s="9" t="s">
        <v>604</v>
      </c>
      <c r="F17" s="14" t="s">
        <v>109</v>
      </c>
      <c r="G17" s="15" t="s">
        <v>20</v>
      </c>
      <c r="H17" s="16">
        <v>397703</v>
      </c>
      <c r="I17" s="16">
        <v>87127</v>
      </c>
      <c r="J17" s="17">
        <v>3203</v>
      </c>
    </row>
    <row r="18" spans="1:10" s="4" customFormat="1" ht="26.25" customHeight="1" x14ac:dyDescent="0.25">
      <c r="A18" s="9"/>
      <c r="B18" s="9" t="s">
        <v>7</v>
      </c>
      <c r="C18" s="9"/>
      <c r="D18" s="9" t="s">
        <v>466</v>
      </c>
      <c r="E18" s="9" t="s">
        <v>486</v>
      </c>
      <c r="F18" s="14" t="s">
        <v>17</v>
      </c>
      <c r="G18" s="15" t="s">
        <v>61</v>
      </c>
      <c r="H18" s="16">
        <v>162970</v>
      </c>
      <c r="I18" s="16">
        <v>50097</v>
      </c>
      <c r="J18" s="17">
        <v>13800</v>
      </c>
    </row>
    <row r="19" spans="1:10" s="4" customFormat="1" ht="26.25" customHeight="1" x14ac:dyDescent="0.25">
      <c r="A19" s="9"/>
      <c r="B19" s="9" t="s">
        <v>7</v>
      </c>
      <c r="C19" s="9"/>
      <c r="D19" s="9" t="s">
        <v>466</v>
      </c>
      <c r="E19" s="9" t="s">
        <v>487</v>
      </c>
      <c r="F19" s="14" t="s">
        <v>17</v>
      </c>
      <c r="G19" s="15" t="s">
        <v>61</v>
      </c>
      <c r="H19" s="16">
        <v>81924</v>
      </c>
      <c r="I19" s="16">
        <v>23686</v>
      </c>
      <c r="J19" s="17">
        <v>2713</v>
      </c>
    </row>
    <row r="20" spans="1:10" s="4" customFormat="1" ht="26.25" customHeight="1" x14ac:dyDescent="0.25">
      <c r="A20" s="9"/>
      <c r="B20" s="9" t="s">
        <v>7</v>
      </c>
      <c r="C20" s="9"/>
      <c r="D20" s="9" t="s">
        <v>315</v>
      </c>
      <c r="E20" s="9" t="s">
        <v>317</v>
      </c>
      <c r="F20" s="14" t="s">
        <v>157</v>
      </c>
      <c r="G20" s="15" t="s">
        <v>71</v>
      </c>
      <c r="H20" s="16">
        <v>313568.03000000003</v>
      </c>
      <c r="I20" s="16">
        <v>102856.98</v>
      </c>
      <c r="J20" s="17">
        <v>7812</v>
      </c>
    </row>
    <row r="21" spans="1:10" s="4" customFormat="1" ht="26.25" customHeight="1" x14ac:dyDescent="0.25">
      <c r="A21" s="9"/>
      <c r="B21" s="9" t="s">
        <v>7</v>
      </c>
      <c r="C21" s="9"/>
      <c r="D21" s="9" t="s">
        <v>315</v>
      </c>
      <c r="E21" s="9" t="s">
        <v>318</v>
      </c>
      <c r="F21" s="14" t="s">
        <v>157</v>
      </c>
      <c r="G21" s="15" t="s">
        <v>71</v>
      </c>
      <c r="H21" s="16">
        <v>220445.27</v>
      </c>
      <c r="I21" s="16">
        <v>72310.73</v>
      </c>
      <c r="J21" s="17">
        <v>68597</v>
      </c>
    </row>
    <row r="22" spans="1:10" s="4" customFormat="1" ht="26.25" customHeight="1" x14ac:dyDescent="0.25">
      <c r="A22" s="9"/>
      <c r="B22" s="9" t="s">
        <v>7</v>
      </c>
      <c r="C22" s="9"/>
      <c r="D22" s="9" t="s">
        <v>84</v>
      </c>
      <c r="E22" s="9" t="s">
        <v>85</v>
      </c>
      <c r="F22" s="14" t="s">
        <v>86</v>
      </c>
      <c r="G22" s="15" t="s">
        <v>48</v>
      </c>
      <c r="H22" s="16">
        <v>78271.06</v>
      </c>
      <c r="I22" s="16">
        <v>57493.23</v>
      </c>
      <c r="J22" s="17">
        <v>1000</v>
      </c>
    </row>
    <row r="23" spans="1:10" s="4" customFormat="1" ht="26.25" customHeight="1" x14ac:dyDescent="0.25">
      <c r="A23" s="9"/>
      <c r="B23" s="9" t="s">
        <v>7</v>
      </c>
      <c r="C23" s="9"/>
      <c r="D23" s="9" t="s">
        <v>84</v>
      </c>
      <c r="E23" s="9" t="s">
        <v>89</v>
      </c>
      <c r="F23" s="14" t="s">
        <v>86</v>
      </c>
      <c r="G23" s="15" t="s">
        <v>48</v>
      </c>
      <c r="H23" s="16">
        <v>186899.28</v>
      </c>
      <c r="I23" s="16">
        <v>85062.39</v>
      </c>
      <c r="J23" s="17">
        <v>580</v>
      </c>
    </row>
    <row r="24" spans="1:10" s="4" customFormat="1" ht="26.25" customHeight="1" x14ac:dyDescent="0.25">
      <c r="A24" s="9"/>
      <c r="B24" s="9" t="s">
        <v>7</v>
      </c>
      <c r="C24" s="9"/>
      <c r="D24" s="9" t="s">
        <v>84</v>
      </c>
      <c r="E24" s="9" t="s">
        <v>92</v>
      </c>
      <c r="F24" s="14" t="s">
        <v>51</v>
      </c>
      <c r="G24" s="15" t="s">
        <v>57</v>
      </c>
      <c r="H24" s="16">
        <v>338513.82</v>
      </c>
      <c r="I24" s="16">
        <v>180967.64</v>
      </c>
      <c r="J24" s="17">
        <v>15301</v>
      </c>
    </row>
    <row r="25" spans="1:10" s="4" customFormat="1" ht="26.25" customHeight="1" x14ac:dyDescent="0.25">
      <c r="A25" s="9"/>
      <c r="B25" s="9" t="s">
        <v>7</v>
      </c>
      <c r="C25" s="9"/>
      <c r="D25" s="9" t="s">
        <v>517</v>
      </c>
      <c r="E25" s="9" t="s">
        <v>533</v>
      </c>
      <c r="F25" s="14" t="s">
        <v>32</v>
      </c>
      <c r="G25" s="15" t="s">
        <v>29</v>
      </c>
      <c r="H25" s="16">
        <v>841166.43</v>
      </c>
      <c r="I25" s="16">
        <v>240832.82</v>
      </c>
      <c r="J25" s="17">
        <v>7000</v>
      </c>
    </row>
    <row r="26" spans="1:10" s="4" customFormat="1" ht="26.25" customHeight="1" x14ac:dyDescent="0.25">
      <c r="A26" s="9"/>
      <c r="B26" s="9" t="s">
        <v>7</v>
      </c>
      <c r="C26" s="9"/>
      <c r="D26" s="9" t="s">
        <v>517</v>
      </c>
      <c r="E26" s="9" t="s">
        <v>562</v>
      </c>
      <c r="F26" s="14" t="s">
        <v>132</v>
      </c>
      <c r="G26" s="15" t="s">
        <v>95</v>
      </c>
      <c r="H26" s="16">
        <v>195417.8</v>
      </c>
      <c r="I26" s="16">
        <v>47517.599999999999</v>
      </c>
      <c r="J26" s="17">
        <v>2000</v>
      </c>
    </row>
    <row r="27" spans="1:10" s="4" customFormat="1" ht="26.25" customHeight="1" x14ac:dyDescent="0.25">
      <c r="A27" s="9"/>
      <c r="B27" s="9" t="s">
        <v>458</v>
      </c>
      <c r="C27" s="9"/>
      <c r="D27" s="9" t="s">
        <v>455</v>
      </c>
      <c r="E27" s="9" t="s">
        <v>459</v>
      </c>
      <c r="F27" s="14" t="s">
        <v>56</v>
      </c>
      <c r="G27" s="15" t="s">
        <v>152</v>
      </c>
      <c r="H27" s="16">
        <v>43149.3</v>
      </c>
      <c r="I27" s="16">
        <v>14383</v>
      </c>
      <c r="J27" s="17">
        <v>200</v>
      </c>
    </row>
    <row r="28" spans="1:10" s="4" customFormat="1" ht="26.25" customHeight="1" x14ac:dyDescent="0.25">
      <c r="A28" s="9"/>
      <c r="B28" s="9" t="s">
        <v>520</v>
      </c>
      <c r="C28" s="9"/>
      <c r="D28" s="9" t="s">
        <v>517</v>
      </c>
      <c r="E28" s="9" t="s">
        <v>521</v>
      </c>
      <c r="F28" s="14" t="s">
        <v>32</v>
      </c>
      <c r="G28" s="15" t="s">
        <v>53</v>
      </c>
      <c r="H28" s="16">
        <v>452443.97</v>
      </c>
      <c r="I28" s="16">
        <v>80277.61</v>
      </c>
      <c r="J28" s="17">
        <v>15247</v>
      </c>
    </row>
    <row r="29" spans="1:10" s="4" customFormat="1" ht="26.25" customHeight="1" x14ac:dyDescent="0.25">
      <c r="A29" s="9"/>
      <c r="B29" s="9" t="s">
        <v>37</v>
      </c>
      <c r="C29" s="9"/>
      <c r="D29" s="9" t="s">
        <v>27</v>
      </c>
      <c r="E29" s="9" t="s">
        <v>38</v>
      </c>
      <c r="F29" s="14" t="s">
        <v>39</v>
      </c>
      <c r="G29" s="15" t="s">
        <v>40</v>
      </c>
      <c r="H29" s="16">
        <v>399800</v>
      </c>
      <c r="I29" s="16">
        <v>106114.73</v>
      </c>
      <c r="J29" s="17">
        <v>2634</v>
      </c>
    </row>
    <row r="30" spans="1:10" s="4" customFormat="1" ht="26.25" customHeight="1" x14ac:dyDescent="0.25">
      <c r="A30" s="9"/>
      <c r="B30" s="9" t="s">
        <v>37</v>
      </c>
      <c r="C30" s="9"/>
      <c r="D30" s="9" t="s">
        <v>78</v>
      </c>
      <c r="E30" s="9" t="s">
        <v>79</v>
      </c>
      <c r="F30" s="14" t="s">
        <v>60</v>
      </c>
      <c r="G30" s="15" t="s">
        <v>61</v>
      </c>
      <c r="H30" s="16">
        <v>68141</v>
      </c>
      <c r="I30" s="16">
        <v>122538</v>
      </c>
      <c r="J30" s="17">
        <v>734</v>
      </c>
    </row>
    <row r="31" spans="1:10" s="4" customFormat="1" ht="26.25" customHeight="1" x14ac:dyDescent="0.25">
      <c r="A31" s="9"/>
      <c r="B31" s="9" t="s">
        <v>37</v>
      </c>
      <c r="C31" s="9"/>
      <c r="D31" s="26" t="s">
        <v>832</v>
      </c>
      <c r="E31" s="9" t="s">
        <v>108</v>
      </c>
      <c r="F31" s="14" t="s">
        <v>109</v>
      </c>
      <c r="G31" s="15" t="s">
        <v>110</v>
      </c>
      <c r="H31" s="16">
        <v>59662</v>
      </c>
      <c r="I31" s="16">
        <v>0</v>
      </c>
      <c r="J31" s="17">
        <v>1500</v>
      </c>
    </row>
    <row r="32" spans="1:10" s="4" customFormat="1" ht="26.25" customHeight="1" x14ac:dyDescent="0.25">
      <c r="A32" s="9"/>
      <c r="B32" s="9" t="s">
        <v>37</v>
      </c>
      <c r="C32" s="9"/>
      <c r="D32" s="26" t="s">
        <v>832</v>
      </c>
      <c r="E32" s="9" t="s">
        <v>122</v>
      </c>
      <c r="F32" s="14" t="s">
        <v>17</v>
      </c>
      <c r="G32" s="15" t="s">
        <v>123</v>
      </c>
      <c r="H32" s="16">
        <v>70234</v>
      </c>
      <c r="I32" s="16">
        <v>0</v>
      </c>
      <c r="J32" s="17">
        <v>23</v>
      </c>
    </row>
    <row r="33" spans="1:10" s="4" customFormat="1" ht="26.25" customHeight="1" x14ac:dyDescent="0.25">
      <c r="A33" s="9"/>
      <c r="B33" s="9" t="s">
        <v>37</v>
      </c>
      <c r="C33" s="9"/>
      <c r="D33" s="9" t="s">
        <v>128</v>
      </c>
      <c r="E33" s="9" t="s">
        <v>130</v>
      </c>
      <c r="F33" s="14" t="s">
        <v>60</v>
      </c>
      <c r="G33" s="15" t="s">
        <v>61</v>
      </c>
      <c r="H33" s="16">
        <v>381275.57</v>
      </c>
      <c r="I33" s="16">
        <v>137396.54999999999</v>
      </c>
      <c r="J33" s="17">
        <v>10911</v>
      </c>
    </row>
    <row r="34" spans="1:10" s="4" customFormat="1" ht="26.25" customHeight="1" x14ac:dyDescent="0.25">
      <c r="A34" s="9"/>
      <c r="B34" s="9" t="s">
        <v>37</v>
      </c>
      <c r="C34" s="9"/>
      <c r="D34" s="9" t="s">
        <v>128</v>
      </c>
      <c r="E34" s="9" t="s">
        <v>133</v>
      </c>
      <c r="F34" s="14" t="s">
        <v>60</v>
      </c>
      <c r="G34" s="15" t="s">
        <v>61</v>
      </c>
      <c r="H34" s="16">
        <v>388621.76</v>
      </c>
      <c r="I34" s="16">
        <v>140043.82999999999</v>
      </c>
      <c r="J34" s="17">
        <v>10729</v>
      </c>
    </row>
    <row r="35" spans="1:10" s="4" customFormat="1" ht="26.25" customHeight="1" x14ac:dyDescent="0.25">
      <c r="A35" s="9"/>
      <c r="B35" s="9" t="s">
        <v>37</v>
      </c>
      <c r="C35" s="9"/>
      <c r="D35" s="9" t="s">
        <v>135</v>
      </c>
      <c r="E35" s="9" t="s">
        <v>151</v>
      </c>
      <c r="F35" s="14" t="s">
        <v>17</v>
      </c>
      <c r="G35" s="15" t="s">
        <v>152</v>
      </c>
      <c r="H35" s="16">
        <v>92000</v>
      </c>
      <c r="I35" s="16">
        <v>51000</v>
      </c>
      <c r="J35" s="17">
        <v>114</v>
      </c>
    </row>
    <row r="36" spans="1:10" s="4" customFormat="1" ht="26.25" customHeight="1" x14ac:dyDescent="0.25">
      <c r="A36" s="9"/>
      <c r="B36" s="9" t="s">
        <v>37</v>
      </c>
      <c r="C36" s="9"/>
      <c r="D36" s="9" t="s">
        <v>135</v>
      </c>
      <c r="E36" s="9" t="s">
        <v>153</v>
      </c>
      <c r="F36" s="14" t="s">
        <v>60</v>
      </c>
      <c r="G36" s="15" t="s">
        <v>29</v>
      </c>
      <c r="H36" s="16">
        <v>90600</v>
      </c>
      <c r="I36" s="16">
        <v>7200</v>
      </c>
      <c r="J36" s="17">
        <v>295</v>
      </c>
    </row>
    <row r="37" spans="1:10" s="4" customFormat="1" ht="26.25" customHeight="1" x14ac:dyDescent="0.25">
      <c r="A37" s="9"/>
      <c r="B37" s="9" t="s">
        <v>37</v>
      </c>
      <c r="C37" s="9"/>
      <c r="D37" s="9" t="s">
        <v>168</v>
      </c>
      <c r="E37" s="9" t="s">
        <v>169</v>
      </c>
      <c r="F37" s="14" t="s">
        <v>56</v>
      </c>
      <c r="G37" s="15" t="s">
        <v>170</v>
      </c>
      <c r="H37" s="16">
        <v>310527</v>
      </c>
      <c r="I37" s="16">
        <v>68992</v>
      </c>
      <c r="J37" s="17">
        <v>11425</v>
      </c>
    </row>
    <row r="38" spans="1:10" s="4" customFormat="1" ht="26.25" customHeight="1" x14ac:dyDescent="0.25">
      <c r="A38" s="9"/>
      <c r="B38" s="9" t="s">
        <v>37</v>
      </c>
      <c r="C38" s="9"/>
      <c r="D38" s="9" t="s">
        <v>189</v>
      </c>
      <c r="E38" s="9" t="s">
        <v>205</v>
      </c>
      <c r="F38" s="14" t="s">
        <v>32</v>
      </c>
      <c r="G38" s="15" t="s">
        <v>29</v>
      </c>
      <c r="H38" s="16">
        <v>641448</v>
      </c>
      <c r="I38" s="16">
        <v>127109</v>
      </c>
      <c r="J38" s="17">
        <v>38239</v>
      </c>
    </row>
    <row r="39" spans="1:10" s="4" customFormat="1" ht="26.25" customHeight="1" x14ac:dyDescent="0.25">
      <c r="A39" s="9"/>
      <c r="B39" s="9" t="s">
        <v>37</v>
      </c>
      <c r="C39" s="9"/>
      <c r="D39" s="9" t="s">
        <v>189</v>
      </c>
      <c r="E39" s="9" t="s">
        <v>208</v>
      </c>
      <c r="F39" s="14" t="s">
        <v>76</v>
      </c>
      <c r="G39" s="15" t="s">
        <v>77</v>
      </c>
      <c r="H39" s="16">
        <v>124365</v>
      </c>
      <c r="I39" s="16">
        <v>39692</v>
      </c>
      <c r="J39" s="17">
        <v>250</v>
      </c>
    </row>
    <row r="40" spans="1:10" s="4" customFormat="1" ht="26.25" customHeight="1" x14ac:dyDescent="0.25">
      <c r="A40" s="9"/>
      <c r="B40" s="9" t="s">
        <v>37</v>
      </c>
      <c r="C40" s="9"/>
      <c r="D40" s="9" t="s">
        <v>189</v>
      </c>
      <c r="E40" s="9" t="s">
        <v>209</v>
      </c>
      <c r="F40" s="14" t="s">
        <v>76</v>
      </c>
      <c r="G40" s="15" t="s">
        <v>77</v>
      </c>
      <c r="H40" s="16">
        <v>124365</v>
      </c>
      <c r="I40" s="16">
        <v>39692</v>
      </c>
      <c r="J40" s="17">
        <v>225</v>
      </c>
    </row>
    <row r="41" spans="1:10" s="4" customFormat="1" ht="26.25" customHeight="1" x14ac:dyDescent="0.25">
      <c r="A41" s="9"/>
      <c r="B41" s="9" t="s">
        <v>37</v>
      </c>
      <c r="C41" s="9"/>
      <c r="D41" s="9" t="s">
        <v>251</v>
      </c>
      <c r="E41" s="9" t="s">
        <v>271</v>
      </c>
      <c r="F41" s="14" t="s">
        <v>14</v>
      </c>
      <c r="G41" s="15" t="s">
        <v>272</v>
      </c>
      <c r="H41" s="16">
        <v>90511</v>
      </c>
      <c r="I41" s="16">
        <v>109714</v>
      </c>
      <c r="J41" s="17">
        <v>3472</v>
      </c>
    </row>
    <row r="42" spans="1:10" s="4" customFormat="1" ht="26.25" customHeight="1" x14ac:dyDescent="0.25">
      <c r="A42" s="9"/>
      <c r="B42" s="9" t="s">
        <v>37</v>
      </c>
      <c r="C42" s="9"/>
      <c r="D42" s="9" t="s">
        <v>251</v>
      </c>
      <c r="E42" s="9" t="s">
        <v>273</v>
      </c>
      <c r="F42" s="14" t="s">
        <v>14</v>
      </c>
      <c r="G42" s="15" t="s">
        <v>272</v>
      </c>
      <c r="H42" s="16">
        <v>67883</v>
      </c>
      <c r="I42" s="16">
        <v>97761</v>
      </c>
      <c r="J42" s="17">
        <v>6710</v>
      </c>
    </row>
    <row r="43" spans="1:10" s="4" customFormat="1" ht="26.25" customHeight="1" x14ac:dyDescent="0.25">
      <c r="A43" s="9"/>
      <c r="B43" s="9" t="s">
        <v>37</v>
      </c>
      <c r="C43" s="9"/>
      <c r="D43" s="9" t="s">
        <v>251</v>
      </c>
      <c r="E43" s="9" t="s">
        <v>274</v>
      </c>
      <c r="F43" s="14" t="s">
        <v>56</v>
      </c>
      <c r="G43" s="15" t="s">
        <v>82</v>
      </c>
      <c r="H43" s="16">
        <v>339416</v>
      </c>
      <c r="I43" s="16">
        <v>570000</v>
      </c>
      <c r="J43" s="17">
        <v>11222</v>
      </c>
    </row>
    <row r="44" spans="1:10" s="4" customFormat="1" ht="26.25" customHeight="1" x14ac:dyDescent="0.25">
      <c r="A44" s="9"/>
      <c r="B44" s="9" t="s">
        <v>37</v>
      </c>
      <c r="C44" s="9"/>
      <c r="D44" s="9" t="s">
        <v>251</v>
      </c>
      <c r="E44" s="9" t="s">
        <v>291</v>
      </c>
      <c r="F44" s="14" t="s">
        <v>14</v>
      </c>
      <c r="G44" s="15" t="s">
        <v>272</v>
      </c>
      <c r="H44" s="16">
        <v>67883</v>
      </c>
      <c r="I44" s="16">
        <v>96429</v>
      </c>
      <c r="J44" s="17">
        <v>8760</v>
      </c>
    </row>
    <row r="45" spans="1:10" s="4" customFormat="1" ht="26.25" customHeight="1" x14ac:dyDescent="0.25">
      <c r="A45" s="9"/>
      <c r="B45" s="9" t="s">
        <v>37</v>
      </c>
      <c r="C45" s="9"/>
      <c r="D45" s="9" t="s">
        <v>292</v>
      </c>
      <c r="E45" s="9" t="s">
        <v>293</v>
      </c>
      <c r="F45" s="14" t="s">
        <v>47</v>
      </c>
      <c r="G45" s="15" t="s">
        <v>48</v>
      </c>
      <c r="H45" s="16">
        <v>90732.51</v>
      </c>
      <c r="I45" s="16">
        <v>17800</v>
      </c>
      <c r="J45" s="17">
        <v>7075</v>
      </c>
    </row>
    <row r="46" spans="1:10" s="4" customFormat="1" ht="26.25" customHeight="1" x14ac:dyDescent="0.25">
      <c r="A46" s="9"/>
      <c r="B46" s="9" t="s">
        <v>37</v>
      </c>
      <c r="C46" s="9"/>
      <c r="D46" s="9" t="s">
        <v>292</v>
      </c>
      <c r="E46" s="9" t="s">
        <v>295</v>
      </c>
      <c r="F46" s="14" t="s">
        <v>86</v>
      </c>
      <c r="G46" s="15" t="s">
        <v>48</v>
      </c>
      <c r="H46" s="16">
        <v>166849.01</v>
      </c>
      <c r="I46" s="16">
        <v>32252</v>
      </c>
      <c r="J46" s="17">
        <v>4099</v>
      </c>
    </row>
    <row r="47" spans="1:10" s="4" customFormat="1" ht="26.25" customHeight="1" x14ac:dyDescent="0.25">
      <c r="A47" s="9"/>
      <c r="B47" s="9" t="s">
        <v>37</v>
      </c>
      <c r="C47" s="9"/>
      <c r="D47" s="9" t="s">
        <v>671</v>
      </c>
      <c r="E47" s="9" t="s">
        <v>677</v>
      </c>
      <c r="F47" s="14" t="s">
        <v>98</v>
      </c>
      <c r="G47" s="15" t="s">
        <v>678</v>
      </c>
      <c r="H47" s="16">
        <v>73551.23</v>
      </c>
      <c r="I47" s="16">
        <v>8037.72</v>
      </c>
      <c r="J47" s="17">
        <v>320</v>
      </c>
    </row>
    <row r="48" spans="1:10" s="4" customFormat="1" ht="26.25" customHeight="1" x14ac:dyDescent="0.25">
      <c r="A48" s="9"/>
      <c r="B48" s="9" t="s">
        <v>37</v>
      </c>
      <c r="C48" s="9"/>
      <c r="D48" s="9" t="s">
        <v>671</v>
      </c>
      <c r="E48" s="9" t="s">
        <v>679</v>
      </c>
      <c r="F48" s="14" t="s">
        <v>51</v>
      </c>
      <c r="G48" s="15" t="s">
        <v>680</v>
      </c>
      <c r="H48" s="16">
        <v>69197.490000000005</v>
      </c>
      <c r="I48" s="16">
        <v>7740.02</v>
      </c>
      <c r="J48" s="17">
        <v>2010</v>
      </c>
    </row>
    <row r="49" spans="1:10" s="4" customFormat="1" ht="26.25" customHeight="1" x14ac:dyDescent="0.25">
      <c r="A49" s="9"/>
      <c r="B49" s="9" t="s">
        <v>37</v>
      </c>
      <c r="C49" s="9"/>
      <c r="D49" s="9" t="s">
        <v>333</v>
      </c>
      <c r="E49" s="9" t="s">
        <v>338</v>
      </c>
      <c r="F49" s="14" t="s">
        <v>47</v>
      </c>
      <c r="G49" s="15" t="s">
        <v>339</v>
      </c>
      <c r="H49" s="16">
        <v>70841.149999999994</v>
      </c>
      <c r="I49" s="16">
        <v>0</v>
      </c>
      <c r="J49" s="17">
        <v>80</v>
      </c>
    </row>
    <row r="50" spans="1:10" s="4" customFormat="1" ht="26.25" customHeight="1" x14ac:dyDescent="0.25">
      <c r="A50" s="9"/>
      <c r="B50" s="9" t="s">
        <v>37</v>
      </c>
      <c r="C50" s="9"/>
      <c r="D50" s="9" t="s">
        <v>333</v>
      </c>
      <c r="E50" s="9" t="s">
        <v>340</v>
      </c>
      <c r="F50" s="14" t="s">
        <v>98</v>
      </c>
      <c r="G50" s="15" t="s">
        <v>339</v>
      </c>
      <c r="H50" s="16">
        <v>104592.75</v>
      </c>
      <c r="I50" s="16">
        <v>50000</v>
      </c>
      <c r="J50" s="17">
        <v>189</v>
      </c>
    </row>
    <row r="51" spans="1:10" s="4" customFormat="1" ht="26.25" customHeight="1" x14ac:dyDescent="0.25">
      <c r="A51" s="9"/>
      <c r="B51" s="9" t="s">
        <v>37</v>
      </c>
      <c r="C51" s="9"/>
      <c r="D51" s="9" t="s">
        <v>373</v>
      </c>
      <c r="E51" s="9" t="s">
        <v>377</v>
      </c>
      <c r="F51" s="14" t="s">
        <v>305</v>
      </c>
      <c r="G51" s="15" t="s">
        <v>308</v>
      </c>
      <c r="H51" s="16">
        <v>400686.32</v>
      </c>
      <c r="I51" s="16">
        <v>77901.8</v>
      </c>
      <c r="J51" s="17">
        <v>18198</v>
      </c>
    </row>
    <row r="52" spans="1:10" s="4" customFormat="1" ht="26.25" customHeight="1" x14ac:dyDescent="0.25">
      <c r="A52" s="9"/>
      <c r="B52" s="9" t="s">
        <v>37</v>
      </c>
      <c r="C52" s="9"/>
      <c r="D52" s="9" t="s">
        <v>414</v>
      </c>
      <c r="E52" s="9" t="s">
        <v>421</v>
      </c>
      <c r="F52" s="14" t="s">
        <v>56</v>
      </c>
      <c r="G52" s="15" t="s">
        <v>82</v>
      </c>
      <c r="H52" s="16">
        <v>183824.71</v>
      </c>
      <c r="I52" s="16">
        <v>50676.41</v>
      </c>
      <c r="J52" s="17">
        <v>3555</v>
      </c>
    </row>
    <row r="53" spans="1:10" s="4" customFormat="1" ht="26.25" customHeight="1" x14ac:dyDescent="0.25">
      <c r="A53" s="9"/>
      <c r="B53" s="9" t="s">
        <v>37</v>
      </c>
      <c r="C53" s="9"/>
      <c r="D53" s="9" t="s">
        <v>414</v>
      </c>
      <c r="E53" s="9" t="s">
        <v>441</v>
      </c>
      <c r="F53" s="14" t="s">
        <v>132</v>
      </c>
      <c r="G53" s="15" t="s">
        <v>187</v>
      </c>
      <c r="H53" s="16">
        <v>145032.20000000001</v>
      </c>
      <c r="I53" s="16">
        <v>40354.53</v>
      </c>
      <c r="J53" s="17">
        <v>21155</v>
      </c>
    </row>
    <row r="54" spans="1:10" s="4" customFormat="1" ht="26.25" customHeight="1" x14ac:dyDescent="0.25">
      <c r="A54" s="9"/>
      <c r="B54" s="9" t="s">
        <v>37</v>
      </c>
      <c r="C54" s="9"/>
      <c r="D54" s="9" t="s">
        <v>442</v>
      </c>
      <c r="E54" s="9" t="s">
        <v>443</v>
      </c>
      <c r="F54" s="14" t="s">
        <v>32</v>
      </c>
      <c r="G54" s="15" t="s">
        <v>36</v>
      </c>
      <c r="H54" s="16">
        <v>46410.81</v>
      </c>
      <c r="I54" s="16">
        <v>32342</v>
      </c>
      <c r="J54" s="17">
        <v>510</v>
      </c>
    </row>
    <row r="55" spans="1:10" s="4" customFormat="1" ht="26.25" customHeight="1" x14ac:dyDescent="0.25">
      <c r="A55" s="9"/>
      <c r="B55" s="9" t="s">
        <v>37</v>
      </c>
      <c r="C55" s="9"/>
      <c r="D55" s="9" t="s">
        <v>442</v>
      </c>
      <c r="E55" s="9" t="s">
        <v>446</v>
      </c>
      <c r="F55" s="14" t="s">
        <v>32</v>
      </c>
      <c r="G55" s="15" t="s">
        <v>36</v>
      </c>
      <c r="H55" s="16">
        <v>39678.68</v>
      </c>
      <c r="I55" s="16">
        <v>27649</v>
      </c>
      <c r="J55" s="17">
        <v>611</v>
      </c>
    </row>
    <row r="56" spans="1:10" s="4" customFormat="1" ht="26.25" customHeight="1" x14ac:dyDescent="0.25">
      <c r="A56" s="9"/>
      <c r="B56" s="9" t="s">
        <v>37</v>
      </c>
      <c r="C56" s="9"/>
      <c r="D56" s="9" t="s">
        <v>442</v>
      </c>
      <c r="E56" s="9" t="s">
        <v>448</v>
      </c>
      <c r="F56" s="14" t="s">
        <v>51</v>
      </c>
      <c r="G56" s="15" t="s">
        <v>445</v>
      </c>
      <c r="H56" s="16">
        <v>44617.45</v>
      </c>
      <c r="I56" s="16">
        <v>31092</v>
      </c>
      <c r="J56" s="17">
        <v>639</v>
      </c>
    </row>
    <row r="57" spans="1:10" s="4" customFormat="1" ht="26.25" customHeight="1" x14ac:dyDescent="0.25">
      <c r="A57" s="9"/>
      <c r="B57" s="9" t="s">
        <v>37</v>
      </c>
      <c r="C57" s="9"/>
      <c r="D57" s="9" t="s">
        <v>442</v>
      </c>
      <c r="E57" s="9" t="s">
        <v>450</v>
      </c>
      <c r="F57" s="14" t="s">
        <v>51</v>
      </c>
      <c r="G57" s="15" t="s">
        <v>451</v>
      </c>
      <c r="H57" s="16">
        <v>50126.93</v>
      </c>
      <c r="I57" s="16">
        <v>66410</v>
      </c>
      <c r="J57" s="17">
        <v>575</v>
      </c>
    </row>
    <row r="58" spans="1:10" s="4" customFormat="1" ht="26.25" customHeight="1" x14ac:dyDescent="0.25">
      <c r="A58" s="9"/>
      <c r="B58" s="9" t="s">
        <v>37</v>
      </c>
      <c r="C58" s="9"/>
      <c r="D58" s="9" t="s">
        <v>593</v>
      </c>
      <c r="E58" s="9" t="s">
        <v>597</v>
      </c>
      <c r="F58" s="14" t="s">
        <v>132</v>
      </c>
      <c r="G58" s="15" t="s">
        <v>95</v>
      </c>
      <c r="H58" s="16">
        <v>408653</v>
      </c>
      <c r="I58" s="16">
        <v>89536</v>
      </c>
      <c r="J58" s="17">
        <v>5748</v>
      </c>
    </row>
    <row r="59" spans="1:10" s="4" customFormat="1" ht="26.25" customHeight="1" x14ac:dyDescent="0.25">
      <c r="A59" s="9"/>
      <c r="B59" s="9" t="s">
        <v>37</v>
      </c>
      <c r="C59" s="9"/>
      <c r="D59" s="26" t="s">
        <v>813</v>
      </c>
      <c r="E59" s="9" t="s">
        <v>583</v>
      </c>
      <c r="F59" s="14" t="s">
        <v>56</v>
      </c>
      <c r="G59" s="15" t="s">
        <v>126</v>
      </c>
      <c r="H59" s="16">
        <v>34795</v>
      </c>
      <c r="I59" s="16">
        <v>31219</v>
      </c>
      <c r="J59" s="17">
        <v>2321</v>
      </c>
    </row>
    <row r="60" spans="1:10" s="4" customFormat="1" ht="26.25" customHeight="1" x14ac:dyDescent="0.25">
      <c r="A60" s="9"/>
      <c r="B60" s="9" t="s">
        <v>37</v>
      </c>
      <c r="C60" s="9"/>
      <c r="D60" s="26" t="s">
        <v>813</v>
      </c>
      <c r="E60" s="9" t="s">
        <v>584</v>
      </c>
      <c r="F60" s="14" t="s">
        <v>56</v>
      </c>
      <c r="G60" s="15" t="s">
        <v>126</v>
      </c>
      <c r="H60" s="16">
        <v>35616</v>
      </c>
      <c r="I60" s="16">
        <v>75307</v>
      </c>
      <c r="J60" s="17">
        <v>3329</v>
      </c>
    </row>
    <row r="61" spans="1:10" s="4" customFormat="1" ht="26.25" customHeight="1" x14ac:dyDescent="0.25">
      <c r="A61" s="9"/>
      <c r="B61" s="9" t="s">
        <v>37</v>
      </c>
      <c r="C61" s="9"/>
      <c r="D61" s="26" t="s">
        <v>813</v>
      </c>
      <c r="E61" s="9" t="s">
        <v>585</v>
      </c>
      <c r="F61" s="14" t="s">
        <v>56</v>
      </c>
      <c r="G61" s="15" t="s">
        <v>126</v>
      </c>
      <c r="H61" s="16">
        <v>29514</v>
      </c>
      <c r="I61" s="16">
        <v>99727</v>
      </c>
      <c r="J61" s="17">
        <v>2920</v>
      </c>
    </row>
    <row r="62" spans="1:10" s="4" customFormat="1" ht="26.25" customHeight="1" x14ac:dyDescent="0.25">
      <c r="A62" s="9"/>
      <c r="B62" s="9" t="s">
        <v>37</v>
      </c>
      <c r="C62" s="9"/>
      <c r="D62" s="26" t="s">
        <v>813</v>
      </c>
      <c r="E62" s="9" t="s">
        <v>586</v>
      </c>
      <c r="F62" s="14" t="s">
        <v>56</v>
      </c>
      <c r="G62" s="15" t="s">
        <v>126</v>
      </c>
      <c r="H62" s="16">
        <v>25616</v>
      </c>
      <c r="I62" s="16">
        <v>8630</v>
      </c>
      <c r="J62" s="17">
        <v>15</v>
      </c>
    </row>
    <row r="63" spans="1:10" s="4" customFormat="1" ht="26.25" customHeight="1" x14ac:dyDescent="0.25">
      <c r="A63" s="9"/>
      <c r="B63" s="9" t="s">
        <v>37</v>
      </c>
      <c r="C63" s="9"/>
      <c r="D63" s="26" t="s">
        <v>813</v>
      </c>
      <c r="E63" s="9" t="s">
        <v>587</v>
      </c>
      <c r="F63" s="14" t="s">
        <v>56</v>
      </c>
      <c r="G63" s="15" t="s">
        <v>126</v>
      </c>
      <c r="H63" s="16">
        <v>10959</v>
      </c>
      <c r="I63" s="16">
        <v>2740</v>
      </c>
      <c r="J63" s="17">
        <v>1958</v>
      </c>
    </row>
    <row r="64" spans="1:10" s="4" customFormat="1" ht="26.25" customHeight="1" x14ac:dyDescent="0.25">
      <c r="A64" s="9"/>
      <c r="B64" s="9" t="s">
        <v>37</v>
      </c>
      <c r="C64" s="9"/>
      <c r="D64" s="9" t="s">
        <v>466</v>
      </c>
      <c r="E64" s="9" t="s">
        <v>478</v>
      </c>
      <c r="F64" s="14" t="s">
        <v>174</v>
      </c>
      <c r="G64" s="15" t="s">
        <v>175</v>
      </c>
      <c r="H64" s="16">
        <v>103860</v>
      </c>
      <c r="I64" s="16">
        <v>33183</v>
      </c>
      <c r="J64" s="17">
        <v>8466</v>
      </c>
    </row>
    <row r="65" spans="1:10" s="4" customFormat="1" ht="26.25" customHeight="1" x14ac:dyDescent="0.25">
      <c r="A65" s="9"/>
      <c r="B65" s="9" t="s">
        <v>37</v>
      </c>
      <c r="C65" s="9"/>
      <c r="D65" s="9" t="s">
        <v>466</v>
      </c>
      <c r="E65" s="9" t="s">
        <v>479</v>
      </c>
      <c r="F65" s="14" t="s">
        <v>60</v>
      </c>
      <c r="G65" s="15" t="s">
        <v>95</v>
      </c>
      <c r="H65" s="16">
        <v>74942</v>
      </c>
      <c r="I65" s="16">
        <v>21382</v>
      </c>
      <c r="J65" s="17">
        <v>5490</v>
      </c>
    </row>
    <row r="66" spans="1:10" s="4" customFormat="1" ht="26.25" customHeight="1" x14ac:dyDescent="0.25">
      <c r="A66" s="9"/>
      <c r="B66" s="9" t="s">
        <v>37</v>
      </c>
      <c r="C66" s="9"/>
      <c r="D66" s="9" t="s">
        <v>466</v>
      </c>
      <c r="E66" s="9" t="s">
        <v>482</v>
      </c>
      <c r="F66" s="14" t="s">
        <v>60</v>
      </c>
      <c r="G66" s="15" t="s">
        <v>36</v>
      </c>
      <c r="H66" s="16">
        <v>142858</v>
      </c>
      <c r="I66" s="16">
        <v>47681</v>
      </c>
      <c r="J66" s="17">
        <v>3033</v>
      </c>
    </row>
    <row r="67" spans="1:10" s="4" customFormat="1" ht="26.25" customHeight="1" x14ac:dyDescent="0.25">
      <c r="A67" s="9"/>
      <c r="B67" s="9" t="s">
        <v>37</v>
      </c>
      <c r="C67" s="9"/>
      <c r="D67" s="9" t="s">
        <v>315</v>
      </c>
      <c r="E67" s="9" t="s">
        <v>321</v>
      </c>
      <c r="F67" s="14" t="s">
        <v>157</v>
      </c>
      <c r="G67" s="15" t="s">
        <v>71</v>
      </c>
      <c r="H67" s="16">
        <v>307138.23</v>
      </c>
      <c r="I67" s="16">
        <v>100747.86</v>
      </c>
      <c r="J67" s="17">
        <v>47850</v>
      </c>
    </row>
    <row r="68" spans="1:10" s="4" customFormat="1" ht="26.25" customHeight="1" x14ac:dyDescent="0.25">
      <c r="A68" s="9"/>
      <c r="B68" s="9" t="s">
        <v>37</v>
      </c>
      <c r="C68" s="9"/>
      <c r="D68" s="9" t="s">
        <v>315</v>
      </c>
      <c r="E68" s="9" t="s">
        <v>325</v>
      </c>
      <c r="F68" s="14" t="s">
        <v>157</v>
      </c>
      <c r="G68" s="15" t="s">
        <v>71</v>
      </c>
      <c r="H68" s="16">
        <v>238717.95</v>
      </c>
      <c r="I68" s="16">
        <v>78304.56</v>
      </c>
      <c r="J68" s="17">
        <v>240</v>
      </c>
    </row>
    <row r="69" spans="1:10" s="4" customFormat="1" ht="26.25" customHeight="1" x14ac:dyDescent="0.25">
      <c r="A69" s="9"/>
      <c r="B69" s="9" t="s">
        <v>37</v>
      </c>
      <c r="C69" s="9"/>
      <c r="D69" s="9" t="s">
        <v>315</v>
      </c>
      <c r="E69" s="9" t="s">
        <v>331</v>
      </c>
      <c r="F69" s="14" t="s">
        <v>157</v>
      </c>
      <c r="G69" s="15" t="s">
        <v>71</v>
      </c>
      <c r="H69" s="16">
        <v>821830.18</v>
      </c>
      <c r="I69" s="16">
        <v>269577.76</v>
      </c>
      <c r="J69" s="17">
        <v>48407</v>
      </c>
    </row>
    <row r="70" spans="1:10" s="4" customFormat="1" ht="26.25" customHeight="1" x14ac:dyDescent="0.25">
      <c r="A70" s="9"/>
      <c r="B70" s="9" t="s">
        <v>37</v>
      </c>
      <c r="C70" s="9"/>
      <c r="D70" s="9" t="s">
        <v>84</v>
      </c>
      <c r="E70" s="9" t="s">
        <v>93</v>
      </c>
      <c r="F70" s="14" t="s">
        <v>94</v>
      </c>
      <c r="G70" s="15" t="s">
        <v>95</v>
      </c>
      <c r="H70" s="16">
        <v>142872.75</v>
      </c>
      <c r="I70" s="16">
        <v>78225.119999999995</v>
      </c>
      <c r="J70" s="17">
        <v>5489</v>
      </c>
    </row>
    <row r="71" spans="1:10" s="4" customFormat="1" ht="26.25" customHeight="1" x14ac:dyDescent="0.25">
      <c r="A71" s="9"/>
      <c r="B71" s="9" t="s">
        <v>37</v>
      </c>
      <c r="C71" s="9"/>
      <c r="D71" s="9" t="s">
        <v>84</v>
      </c>
      <c r="E71" s="9" t="s">
        <v>102</v>
      </c>
      <c r="F71" s="14" t="s">
        <v>60</v>
      </c>
      <c r="G71" s="15" t="s">
        <v>36</v>
      </c>
      <c r="H71" s="16">
        <v>158430.97</v>
      </c>
      <c r="I71" s="16">
        <v>65067.55</v>
      </c>
      <c r="J71" s="17">
        <v>3032</v>
      </c>
    </row>
    <row r="72" spans="1:10" s="4" customFormat="1" ht="26.25" customHeight="1" x14ac:dyDescent="0.25">
      <c r="A72" s="9"/>
      <c r="B72" s="9" t="s">
        <v>37</v>
      </c>
      <c r="C72" s="9"/>
      <c r="D72" s="9" t="s">
        <v>84</v>
      </c>
      <c r="E72" s="9" t="s">
        <v>104</v>
      </c>
      <c r="F72" s="14" t="s">
        <v>51</v>
      </c>
      <c r="G72" s="15" t="s">
        <v>36</v>
      </c>
      <c r="H72" s="16">
        <v>270348.68</v>
      </c>
      <c r="I72" s="16">
        <v>121131.81</v>
      </c>
      <c r="J72" s="17">
        <v>7860</v>
      </c>
    </row>
    <row r="73" spans="1:10" s="4" customFormat="1" ht="26.25" customHeight="1" x14ac:dyDescent="0.25">
      <c r="A73" s="9"/>
      <c r="B73" s="9" t="s">
        <v>37</v>
      </c>
      <c r="C73" s="9"/>
      <c r="D73" s="9" t="s">
        <v>656</v>
      </c>
      <c r="E73" s="9" t="s">
        <v>658</v>
      </c>
      <c r="F73" s="14" t="s">
        <v>144</v>
      </c>
      <c r="G73" s="15" t="s">
        <v>145</v>
      </c>
      <c r="H73" s="16">
        <v>301808</v>
      </c>
      <c r="I73" s="16">
        <v>68420</v>
      </c>
      <c r="J73" s="17">
        <v>56690</v>
      </c>
    </row>
    <row r="74" spans="1:10" s="4" customFormat="1" ht="26.25" customHeight="1" x14ac:dyDescent="0.25">
      <c r="A74" s="9"/>
      <c r="B74" s="9" t="s">
        <v>37</v>
      </c>
      <c r="C74" s="9"/>
      <c r="D74" s="9" t="s">
        <v>656</v>
      </c>
      <c r="E74" s="9" t="s">
        <v>661</v>
      </c>
      <c r="F74" s="14" t="s">
        <v>132</v>
      </c>
      <c r="G74" s="15" t="s">
        <v>99</v>
      </c>
      <c r="H74" s="16">
        <v>362272</v>
      </c>
      <c r="I74" s="16">
        <v>70508</v>
      </c>
      <c r="J74" s="17">
        <v>750</v>
      </c>
    </row>
    <row r="75" spans="1:10" s="4" customFormat="1" ht="26.25" customHeight="1" x14ac:dyDescent="0.25">
      <c r="A75" s="9"/>
      <c r="B75" s="9" t="s">
        <v>37</v>
      </c>
      <c r="C75" s="9"/>
      <c r="D75" s="9" t="s">
        <v>505</v>
      </c>
      <c r="E75" s="9" t="s">
        <v>506</v>
      </c>
      <c r="F75" s="14" t="s">
        <v>174</v>
      </c>
      <c r="G75" s="15" t="s">
        <v>175</v>
      </c>
      <c r="H75" s="16">
        <v>413847</v>
      </c>
      <c r="I75" s="16">
        <v>115000</v>
      </c>
      <c r="J75" s="17">
        <v>14010</v>
      </c>
    </row>
    <row r="76" spans="1:10" s="4" customFormat="1" ht="26.25" customHeight="1" x14ac:dyDescent="0.25">
      <c r="A76" s="9"/>
      <c r="B76" s="9" t="s">
        <v>37</v>
      </c>
      <c r="C76" s="9"/>
      <c r="D76" s="9" t="s">
        <v>517</v>
      </c>
      <c r="E76" s="9" t="s">
        <v>534</v>
      </c>
      <c r="F76" s="14" t="s">
        <v>60</v>
      </c>
      <c r="G76" s="15" t="s">
        <v>29</v>
      </c>
      <c r="H76" s="16">
        <v>888431.29</v>
      </c>
      <c r="I76" s="16">
        <v>248860.58</v>
      </c>
      <c r="J76" s="17">
        <v>4070</v>
      </c>
    </row>
    <row r="77" spans="1:10" s="4" customFormat="1" ht="26.25" customHeight="1" x14ac:dyDescent="0.25">
      <c r="A77" s="9"/>
      <c r="B77" s="9" t="s">
        <v>37</v>
      </c>
      <c r="C77" s="9"/>
      <c r="D77" s="9" t="s">
        <v>517</v>
      </c>
      <c r="E77" s="9" t="s">
        <v>542</v>
      </c>
      <c r="F77" s="14" t="s">
        <v>60</v>
      </c>
      <c r="G77" s="15" t="s">
        <v>172</v>
      </c>
      <c r="H77" s="16">
        <v>848280.42</v>
      </c>
      <c r="I77" s="16">
        <v>257423.31</v>
      </c>
      <c r="J77" s="17">
        <v>2584</v>
      </c>
    </row>
    <row r="78" spans="1:10" s="4" customFormat="1" ht="26.25" customHeight="1" x14ac:dyDescent="0.25">
      <c r="A78" s="9"/>
      <c r="B78" s="9" t="s">
        <v>37</v>
      </c>
      <c r="C78" s="9"/>
      <c r="D78" s="9" t="s">
        <v>517</v>
      </c>
      <c r="E78" s="9" t="s">
        <v>543</v>
      </c>
      <c r="F78" s="14" t="s">
        <v>47</v>
      </c>
      <c r="G78" s="15" t="s">
        <v>57</v>
      </c>
      <c r="H78" s="16">
        <v>761313.94</v>
      </c>
      <c r="I78" s="16">
        <v>230379.39</v>
      </c>
      <c r="J78" s="17">
        <v>402</v>
      </c>
    </row>
    <row r="79" spans="1:10" s="4" customFormat="1" ht="26.25" customHeight="1" x14ac:dyDescent="0.25">
      <c r="A79" s="9"/>
      <c r="B79" s="9" t="s">
        <v>228</v>
      </c>
      <c r="C79" s="9"/>
      <c r="D79" s="9" t="s">
        <v>224</v>
      </c>
      <c r="E79" s="9" t="s">
        <v>229</v>
      </c>
      <c r="F79" s="14" t="s">
        <v>98</v>
      </c>
      <c r="G79" s="15" t="s">
        <v>99</v>
      </c>
      <c r="H79" s="16">
        <v>483190.79</v>
      </c>
      <c r="I79" s="16">
        <v>132344.35999999999</v>
      </c>
      <c r="J79" s="17">
        <v>107131</v>
      </c>
    </row>
    <row r="80" spans="1:10" s="4" customFormat="1" ht="26.25" customHeight="1" x14ac:dyDescent="0.25">
      <c r="A80" s="9"/>
      <c r="B80" s="9" t="s">
        <v>228</v>
      </c>
      <c r="C80" s="9"/>
      <c r="D80" s="9" t="s">
        <v>224</v>
      </c>
      <c r="E80" s="9" t="s">
        <v>235</v>
      </c>
      <c r="F80" s="14" t="s">
        <v>98</v>
      </c>
      <c r="G80" s="15" t="s">
        <v>99</v>
      </c>
      <c r="H80" s="16">
        <v>465997.58</v>
      </c>
      <c r="I80" s="16">
        <v>128564.46</v>
      </c>
      <c r="J80" s="17">
        <v>135041</v>
      </c>
    </row>
    <row r="81" spans="1:10" s="4" customFormat="1" ht="26.25" customHeight="1" x14ac:dyDescent="0.25">
      <c r="A81" s="9"/>
      <c r="B81" s="9" t="s">
        <v>210</v>
      </c>
      <c r="C81" s="9"/>
      <c r="D81" s="9" t="s">
        <v>189</v>
      </c>
      <c r="E81" s="9" t="s">
        <v>211</v>
      </c>
      <c r="F81" s="14" t="s">
        <v>51</v>
      </c>
      <c r="G81" s="15" t="s">
        <v>212</v>
      </c>
      <c r="H81" s="16">
        <v>212759</v>
      </c>
      <c r="I81" s="16">
        <v>79533</v>
      </c>
      <c r="J81" s="17">
        <v>940</v>
      </c>
    </row>
    <row r="82" spans="1:10" s="4" customFormat="1" ht="26.25" customHeight="1" x14ac:dyDescent="0.25">
      <c r="A82" s="9"/>
      <c r="B82" s="9" t="s">
        <v>210</v>
      </c>
      <c r="C82" s="9"/>
      <c r="D82" s="9" t="s">
        <v>189</v>
      </c>
      <c r="E82" s="9" t="s">
        <v>215</v>
      </c>
      <c r="F82" s="14" t="s">
        <v>14</v>
      </c>
      <c r="G82" s="15" t="s">
        <v>212</v>
      </c>
      <c r="H82" s="16">
        <v>125292</v>
      </c>
      <c r="I82" s="16">
        <v>28428</v>
      </c>
      <c r="J82" s="17">
        <v>1028</v>
      </c>
    </row>
    <row r="83" spans="1:10" s="4" customFormat="1" ht="26.25" customHeight="1" x14ac:dyDescent="0.25">
      <c r="A83" s="9"/>
      <c r="B83" s="9" t="s">
        <v>616</v>
      </c>
      <c r="C83" s="9"/>
      <c r="D83" s="9" t="s">
        <v>617</v>
      </c>
      <c r="E83" s="9" t="s">
        <v>618</v>
      </c>
      <c r="F83" s="14" t="s">
        <v>70</v>
      </c>
      <c r="G83" s="15" t="s">
        <v>527</v>
      </c>
      <c r="H83" s="16">
        <v>154036</v>
      </c>
      <c r="I83" s="16">
        <v>0</v>
      </c>
      <c r="J83" s="17">
        <v>500</v>
      </c>
    </row>
    <row r="84" spans="1:10" s="4" customFormat="1" ht="26.25" customHeight="1" x14ac:dyDescent="0.25">
      <c r="A84" s="9"/>
      <c r="B84" s="9" t="s">
        <v>230</v>
      </c>
      <c r="C84" s="9"/>
      <c r="D84" s="9" t="s">
        <v>378</v>
      </c>
      <c r="E84" s="9" t="s">
        <v>387</v>
      </c>
      <c r="F84" s="14" t="s">
        <v>17</v>
      </c>
      <c r="G84" s="15" t="s">
        <v>152</v>
      </c>
      <c r="H84" s="16">
        <v>38709</v>
      </c>
      <c r="I84" s="16">
        <v>30000</v>
      </c>
      <c r="J84" s="17">
        <v>162</v>
      </c>
    </row>
    <row r="85" spans="1:10" s="4" customFormat="1" ht="26.25" customHeight="1" x14ac:dyDescent="0.25">
      <c r="A85" s="9"/>
      <c r="B85" s="9" t="s">
        <v>230</v>
      </c>
      <c r="C85" s="9"/>
      <c r="D85" s="9" t="s">
        <v>224</v>
      </c>
      <c r="E85" s="9" t="s">
        <v>231</v>
      </c>
      <c r="F85" s="14" t="s">
        <v>98</v>
      </c>
      <c r="G85" s="15" t="s">
        <v>99</v>
      </c>
      <c r="H85" s="16">
        <v>138021.82999999999</v>
      </c>
      <c r="I85" s="16">
        <v>58709.43</v>
      </c>
      <c r="J85" s="17">
        <v>3290</v>
      </c>
    </row>
    <row r="86" spans="1:10" s="4" customFormat="1" ht="26.25" customHeight="1" x14ac:dyDescent="0.25">
      <c r="A86" s="9"/>
      <c r="B86" s="9" t="s">
        <v>230</v>
      </c>
      <c r="C86" s="9"/>
      <c r="D86" s="9" t="s">
        <v>224</v>
      </c>
      <c r="E86" s="9" t="s">
        <v>242</v>
      </c>
      <c r="F86" s="14" t="s">
        <v>98</v>
      </c>
      <c r="G86" s="15" t="s">
        <v>99</v>
      </c>
      <c r="H86" s="16">
        <v>50681.55</v>
      </c>
      <c r="I86" s="16">
        <v>39507.78</v>
      </c>
      <c r="J86" s="17">
        <v>3150</v>
      </c>
    </row>
    <row r="87" spans="1:10" s="4" customFormat="1" ht="26.25" customHeight="1" x14ac:dyDescent="0.25">
      <c r="A87" s="9"/>
      <c r="B87" s="9" t="s">
        <v>230</v>
      </c>
      <c r="C87" s="9"/>
      <c r="D87" s="9" t="s">
        <v>251</v>
      </c>
      <c r="E87" s="9" t="s">
        <v>261</v>
      </c>
      <c r="F87" s="14" t="s">
        <v>51</v>
      </c>
      <c r="G87" s="15" t="s">
        <v>152</v>
      </c>
      <c r="H87" s="16">
        <v>2741</v>
      </c>
      <c r="I87" s="16">
        <v>136770</v>
      </c>
      <c r="J87" s="17">
        <v>4855</v>
      </c>
    </row>
    <row r="88" spans="1:10" s="4" customFormat="1" ht="26.25" customHeight="1" x14ac:dyDescent="0.25">
      <c r="A88" s="9"/>
      <c r="B88" s="9" t="s">
        <v>230</v>
      </c>
      <c r="C88" s="9"/>
      <c r="D88" s="9" t="s">
        <v>347</v>
      </c>
      <c r="E88" s="9" t="s">
        <v>348</v>
      </c>
      <c r="F88" s="14" t="s">
        <v>56</v>
      </c>
      <c r="G88" s="15" t="s">
        <v>82</v>
      </c>
      <c r="H88" s="16">
        <v>122000</v>
      </c>
      <c r="I88" s="16">
        <v>30000</v>
      </c>
      <c r="J88" s="17">
        <v>3988</v>
      </c>
    </row>
    <row r="89" spans="1:10" s="4" customFormat="1" ht="26.25" customHeight="1" x14ac:dyDescent="0.25">
      <c r="A89" s="9"/>
      <c r="B89" s="9" t="s">
        <v>230</v>
      </c>
      <c r="C89" s="9"/>
      <c r="D89" s="9" t="s">
        <v>466</v>
      </c>
      <c r="E89" s="9" t="s">
        <v>468</v>
      </c>
      <c r="F89" s="14" t="s">
        <v>174</v>
      </c>
      <c r="G89" s="15" t="s">
        <v>175</v>
      </c>
      <c r="H89" s="16">
        <v>154622</v>
      </c>
      <c r="I89" s="16">
        <v>50015</v>
      </c>
      <c r="J89" s="17">
        <v>17320</v>
      </c>
    </row>
    <row r="90" spans="1:10" s="4" customFormat="1" ht="26.25" customHeight="1" x14ac:dyDescent="0.25">
      <c r="A90" s="9"/>
      <c r="B90" s="9" t="s">
        <v>230</v>
      </c>
      <c r="C90" s="9"/>
      <c r="D90" s="9" t="s">
        <v>466</v>
      </c>
      <c r="E90" s="9" t="s">
        <v>469</v>
      </c>
      <c r="F90" s="14" t="s">
        <v>51</v>
      </c>
      <c r="G90" s="15" t="s">
        <v>152</v>
      </c>
      <c r="H90" s="16">
        <v>145453</v>
      </c>
      <c r="I90" s="16">
        <v>48945</v>
      </c>
      <c r="J90" s="17">
        <v>340</v>
      </c>
    </row>
    <row r="91" spans="1:10" s="4" customFormat="1" ht="26.25" customHeight="1" x14ac:dyDescent="0.25">
      <c r="A91" s="9"/>
      <c r="B91" s="9" t="s">
        <v>230</v>
      </c>
      <c r="C91" s="9"/>
      <c r="D91" s="9" t="s">
        <v>466</v>
      </c>
      <c r="E91" s="9" t="s">
        <v>470</v>
      </c>
      <c r="F91" s="14" t="s">
        <v>56</v>
      </c>
      <c r="G91" s="15" t="s">
        <v>145</v>
      </c>
      <c r="H91" s="16">
        <v>98047</v>
      </c>
      <c r="I91" s="16">
        <v>32414</v>
      </c>
      <c r="J91" s="17">
        <v>8778</v>
      </c>
    </row>
    <row r="92" spans="1:10" s="4" customFormat="1" ht="26.25" customHeight="1" x14ac:dyDescent="0.25">
      <c r="A92" s="9"/>
      <c r="B92" s="9" t="s">
        <v>106</v>
      </c>
      <c r="C92" s="9"/>
      <c r="D92" s="26" t="s">
        <v>832</v>
      </c>
      <c r="E92" s="9" t="s">
        <v>107</v>
      </c>
      <c r="F92" s="14" t="s">
        <v>14</v>
      </c>
      <c r="G92" s="15" t="s">
        <v>42</v>
      </c>
      <c r="H92" s="16">
        <v>73106</v>
      </c>
      <c r="I92" s="16">
        <v>0</v>
      </c>
      <c r="J92" s="17">
        <v>10</v>
      </c>
    </row>
    <row r="93" spans="1:10" s="4" customFormat="1" ht="26.25" customHeight="1" x14ac:dyDescent="0.25">
      <c r="A93" s="9"/>
      <c r="B93" s="9" t="s">
        <v>106</v>
      </c>
      <c r="C93" s="9"/>
      <c r="D93" s="9" t="s">
        <v>617</v>
      </c>
      <c r="E93" s="9" t="s">
        <v>619</v>
      </c>
      <c r="F93" s="14" t="s">
        <v>70</v>
      </c>
      <c r="G93" s="15" t="s">
        <v>91</v>
      </c>
      <c r="H93" s="16">
        <v>265835.45</v>
      </c>
      <c r="I93" s="16">
        <v>0</v>
      </c>
      <c r="J93" s="17">
        <v>3442</v>
      </c>
    </row>
    <row r="94" spans="1:10" s="4" customFormat="1" ht="26.25" customHeight="1" x14ac:dyDescent="0.25">
      <c r="A94" s="9"/>
      <c r="B94" s="9" t="s">
        <v>106</v>
      </c>
      <c r="C94" s="9"/>
      <c r="D94" s="9" t="s">
        <v>251</v>
      </c>
      <c r="E94" s="9" t="s">
        <v>288</v>
      </c>
      <c r="F94" s="14" t="s">
        <v>132</v>
      </c>
      <c r="G94" s="15" t="s">
        <v>99</v>
      </c>
      <c r="H94" s="16">
        <v>84854</v>
      </c>
      <c r="I94" s="16">
        <v>0</v>
      </c>
      <c r="J94" s="17">
        <v>35</v>
      </c>
    </row>
    <row r="95" spans="1:10" s="4" customFormat="1" ht="26.25" customHeight="1" x14ac:dyDescent="0.25">
      <c r="A95" s="9"/>
      <c r="B95" s="9" t="s">
        <v>106</v>
      </c>
      <c r="C95" s="9"/>
      <c r="D95" s="9" t="s">
        <v>303</v>
      </c>
      <c r="E95" s="9" t="s">
        <v>312</v>
      </c>
      <c r="F95" s="14" t="s">
        <v>305</v>
      </c>
      <c r="G95" s="15" t="s">
        <v>177</v>
      </c>
      <c r="H95" s="16">
        <v>48302</v>
      </c>
      <c r="I95" s="16">
        <v>0</v>
      </c>
      <c r="J95" s="17">
        <v>500</v>
      </c>
    </row>
    <row r="96" spans="1:10" s="4" customFormat="1" ht="26.25" customHeight="1" x14ac:dyDescent="0.25">
      <c r="A96" s="9"/>
      <c r="B96" s="9" t="s">
        <v>106</v>
      </c>
      <c r="C96" s="9"/>
      <c r="D96" s="9" t="s">
        <v>333</v>
      </c>
      <c r="E96" s="9" t="s">
        <v>344</v>
      </c>
      <c r="F96" s="14" t="s">
        <v>10</v>
      </c>
      <c r="G96" s="15" t="s">
        <v>20</v>
      </c>
      <c r="H96" s="16">
        <v>40500</v>
      </c>
      <c r="I96" s="16">
        <v>88800</v>
      </c>
      <c r="J96" s="17">
        <v>175</v>
      </c>
    </row>
    <row r="97" spans="1:10" s="4" customFormat="1" ht="26.25" customHeight="1" x14ac:dyDescent="0.25">
      <c r="A97" s="9"/>
      <c r="B97" s="9" t="s">
        <v>106</v>
      </c>
      <c r="C97" s="9"/>
      <c r="D97" s="9" t="s">
        <v>356</v>
      </c>
      <c r="E97" s="9" t="s">
        <v>357</v>
      </c>
      <c r="F97" s="14" t="s">
        <v>17</v>
      </c>
      <c r="G97" s="15" t="s">
        <v>11</v>
      </c>
      <c r="H97" s="16">
        <v>104873.45</v>
      </c>
      <c r="I97" s="16">
        <v>49563.55</v>
      </c>
      <c r="J97" s="17">
        <v>120</v>
      </c>
    </row>
    <row r="98" spans="1:10" s="4" customFormat="1" ht="26.25" customHeight="1" x14ac:dyDescent="0.25">
      <c r="A98" s="9"/>
      <c r="B98" s="9" t="s">
        <v>106</v>
      </c>
      <c r="C98" s="9"/>
      <c r="D98" s="26" t="s">
        <v>814</v>
      </c>
      <c r="E98" s="9" t="s">
        <v>578</v>
      </c>
      <c r="F98" s="14" t="s">
        <v>10</v>
      </c>
      <c r="G98" s="15" t="s">
        <v>339</v>
      </c>
      <c r="H98" s="16">
        <v>134980.88</v>
      </c>
      <c r="I98" s="16">
        <v>33745.22</v>
      </c>
      <c r="J98" s="17">
        <v>120</v>
      </c>
    </row>
    <row r="99" spans="1:10" s="4" customFormat="1" ht="26.25" customHeight="1" x14ac:dyDescent="0.25">
      <c r="A99" s="9"/>
      <c r="B99" s="9" t="s">
        <v>106</v>
      </c>
      <c r="C99" s="9"/>
      <c r="D99" s="9" t="s">
        <v>656</v>
      </c>
      <c r="E99" s="9" t="s">
        <v>665</v>
      </c>
      <c r="F99" s="14" t="s">
        <v>174</v>
      </c>
      <c r="G99" s="15" t="s">
        <v>464</v>
      </c>
      <c r="H99" s="16">
        <v>51450</v>
      </c>
      <c r="I99" s="16">
        <v>249213</v>
      </c>
      <c r="J99" s="17">
        <v>22149</v>
      </c>
    </row>
    <row r="100" spans="1:10" s="4" customFormat="1" ht="26.25" customHeight="1" x14ac:dyDescent="0.25">
      <c r="A100" s="9"/>
      <c r="B100" s="9" t="s">
        <v>548</v>
      </c>
      <c r="C100" s="9"/>
      <c r="D100" s="9" t="s">
        <v>517</v>
      </c>
      <c r="E100" s="9" t="s">
        <v>549</v>
      </c>
      <c r="F100" s="14" t="s">
        <v>60</v>
      </c>
      <c r="G100" s="15" t="s">
        <v>29</v>
      </c>
      <c r="H100" s="16">
        <v>409430.09</v>
      </c>
      <c r="I100" s="16">
        <v>115663.97</v>
      </c>
      <c r="J100" s="17">
        <v>4525</v>
      </c>
    </row>
    <row r="101" spans="1:10" s="4" customFormat="1" ht="26.25" customHeight="1" x14ac:dyDescent="0.25">
      <c r="A101" s="9"/>
      <c r="B101" s="9" t="s">
        <v>80</v>
      </c>
      <c r="C101" s="9"/>
      <c r="D101" s="9" t="s">
        <v>378</v>
      </c>
      <c r="E101" s="9" t="s">
        <v>382</v>
      </c>
      <c r="F101" s="14" t="s">
        <v>70</v>
      </c>
      <c r="G101" s="15" t="s">
        <v>71</v>
      </c>
      <c r="H101" s="16">
        <v>112670</v>
      </c>
      <c r="I101" s="16">
        <v>140000</v>
      </c>
      <c r="J101" s="17">
        <v>63421</v>
      </c>
    </row>
    <row r="102" spans="1:10" s="4" customFormat="1" ht="26.25" customHeight="1" x14ac:dyDescent="0.25">
      <c r="A102" s="9"/>
      <c r="B102" s="9" t="s">
        <v>80</v>
      </c>
      <c r="C102" s="9"/>
      <c r="D102" s="9" t="s">
        <v>78</v>
      </c>
      <c r="E102" s="9" t="s">
        <v>81</v>
      </c>
      <c r="F102" s="14" t="s">
        <v>56</v>
      </c>
      <c r="G102" s="15" t="s">
        <v>82</v>
      </c>
      <c r="H102" s="16">
        <v>41541</v>
      </c>
      <c r="I102" s="16">
        <v>74703</v>
      </c>
      <c r="J102" s="17">
        <v>1813</v>
      </c>
    </row>
    <row r="103" spans="1:10" s="4" customFormat="1" ht="26.25" customHeight="1" x14ac:dyDescent="0.25">
      <c r="A103" s="9"/>
      <c r="B103" s="9" t="s">
        <v>80</v>
      </c>
      <c r="C103" s="9"/>
      <c r="D103" s="9" t="s">
        <v>78</v>
      </c>
      <c r="E103" s="9" t="s">
        <v>83</v>
      </c>
      <c r="F103" s="14" t="s">
        <v>60</v>
      </c>
      <c r="G103" s="15" t="s">
        <v>61</v>
      </c>
      <c r="H103" s="16">
        <v>25318</v>
      </c>
      <c r="I103" s="16">
        <v>45528</v>
      </c>
      <c r="J103" s="17">
        <v>1674</v>
      </c>
    </row>
    <row r="104" spans="1:10" s="4" customFormat="1" ht="26.25" customHeight="1" x14ac:dyDescent="0.25">
      <c r="A104" s="9"/>
      <c r="B104" s="9" t="s">
        <v>80</v>
      </c>
      <c r="C104" s="9"/>
      <c r="D104" s="9" t="s">
        <v>189</v>
      </c>
      <c r="E104" s="9" t="s">
        <v>220</v>
      </c>
      <c r="F104" s="14" t="s">
        <v>14</v>
      </c>
      <c r="G104" s="15" t="s">
        <v>42</v>
      </c>
      <c r="H104" s="16">
        <v>309694</v>
      </c>
      <c r="I104" s="16">
        <v>60868</v>
      </c>
      <c r="J104" s="17">
        <v>20613</v>
      </c>
    </row>
    <row r="105" spans="1:10" s="4" customFormat="1" ht="26.25" customHeight="1" x14ac:dyDescent="0.25">
      <c r="A105" s="9"/>
      <c r="B105" s="9" t="s">
        <v>80</v>
      </c>
      <c r="C105" s="9"/>
      <c r="D105" s="9" t="s">
        <v>224</v>
      </c>
      <c r="E105" s="9" t="s">
        <v>225</v>
      </c>
      <c r="F105" s="14" t="s">
        <v>98</v>
      </c>
      <c r="G105" s="15" t="s">
        <v>99</v>
      </c>
      <c r="H105" s="16">
        <v>111459.72</v>
      </c>
      <c r="I105" s="16">
        <v>46287.28</v>
      </c>
      <c r="J105" s="17">
        <v>1200</v>
      </c>
    </row>
    <row r="106" spans="1:10" s="4" customFormat="1" ht="26.25" customHeight="1" x14ac:dyDescent="0.25">
      <c r="A106" s="9"/>
      <c r="B106" s="9" t="s">
        <v>80</v>
      </c>
      <c r="C106" s="9"/>
      <c r="D106" s="9" t="s">
        <v>224</v>
      </c>
      <c r="E106" s="9" t="s">
        <v>234</v>
      </c>
      <c r="F106" s="14" t="s">
        <v>98</v>
      </c>
      <c r="G106" s="15" t="s">
        <v>99</v>
      </c>
      <c r="H106" s="16">
        <v>489770.77</v>
      </c>
      <c r="I106" s="16">
        <v>129458.46</v>
      </c>
      <c r="J106" s="17">
        <v>155000</v>
      </c>
    </row>
    <row r="107" spans="1:10" s="4" customFormat="1" ht="26.25" customHeight="1" x14ac:dyDescent="0.25">
      <c r="A107" s="9"/>
      <c r="B107" s="9" t="s">
        <v>80</v>
      </c>
      <c r="C107" s="9"/>
      <c r="D107" s="9" t="s">
        <v>224</v>
      </c>
      <c r="E107" s="9" t="s">
        <v>238</v>
      </c>
      <c r="F107" s="14" t="s">
        <v>98</v>
      </c>
      <c r="G107" s="15" t="s">
        <v>99</v>
      </c>
      <c r="H107" s="16">
        <v>84258.1</v>
      </c>
      <c r="I107" s="16">
        <v>40307.040000000001</v>
      </c>
      <c r="J107" s="17">
        <v>639</v>
      </c>
    </row>
    <row r="108" spans="1:10" s="4" customFormat="1" ht="26.25" customHeight="1" x14ac:dyDescent="0.25">
      <c r="A108" s="9"/>
      <c r="B108" s="9" t="s">
        <v>80</v>
      </c>
      <c r="C108" s="9"/>
      <c r="D108" s="9" t="s">
        <v>224</v>
      </c>
      <c r="E108" s="9" t="s">
        <v>248</v>
      </c>
      <c r="F108" s="14" t="s">
        <v>98</v>
      </c>
      <c r="G108" s="15" t="s">
        <v>159</v>
      </c>
      <c r="H108" s="16">
        <v>137233.54999999999</v>
      </c>
      <c r="I108" s="16">
        <v>51953.63</v>
      </c>
      <c r="J108" s="17">
        <v>10000</v>
      </c>
    </row>
    <row r="109" spans="1:10" s="4" customFormat="1" ht="26.25" customHeight="1" x14ac:dyDescent="0.25">
      <c r="A109" s="9"/>
      <c r="B109" s="9" t="s">
        <v>80</v>
      </c>
      <c r="C109" s="9"/>
      <c r="D109" s="9" t="s">
        <v>442</v>
      </c>
      <c r="E109" s="9" t="s">
        <v>444</v>
      </c>
      <c r="F109" s="14" t="s">
        <v>60</v>
      </c>
      <c r="G109" s="15" t="s">
        <v>445</v>
      </c>
      <c r="H109" s="16">
        <v>17038</v>
      </c>
      <c r="I109" s="16">
        <v>11873</v>
      </c>
      <c r="J109" s="17">
        <v>2360</v>
      </c>
    </row>
    <row r="110" spans="1:10" s="4" customFormat="1" ht="26.25" customHeight="1" x14ac:dyDescent="0.25">
      <c r="A110" s="9"/>
      <c r="B110" s="9" t="s">
        <v>80</v>
      </c>
      <c r="C110" s="9"/>
      <c r="D110" s="9" t="s">
        <v>442</v>
      </c>
      <c r="E110" s="9" t="s">
        <v>453</v>
      </c>
      <c r="F110" s="14" t="s">
        <v>454</v>
      </c>
      <c r="G110" s="15" t="s">
        <v>110</v>
      </c>
      <c r="H110" s="16">
        <v>41427.910000000003</v>
      </c>
      <c r="I110" s="16">
        <v>28869</v>
      </c>
      <c r="J110" s="17">
        <v>3225</v>
      </c>
    </row>
    <row r="111" spans="1:10" s="4" customFormat="1" ht="26.25" customHeight="1" x14ac:dyDescent="0.25">
      <c r="A111" s="9"/>
      <c r="B111" s="9" t="s">
        <v>80</v>
      </c>
      <c r="C111" s="9"/>
      <c r="D111" s="9" t="s">
        <v>466</v>
      </c>
      <c r="E111" s="9" t="s">
        <v>490</v>
      </c>
      <c r="F111" s="14" t="s">
        <v>17</v>
      </c>
      <c r="G111" s="15" t="s">
        <v>11</v>
      </c>
      <c r="H111" s="16">
        <v>125023</v>
      </c>
      <c r="I111" s="16">
        <v>36440</v>
      </c>
      <c r="J111" s="17">
        <v>12288</v>
      </c>
    </row>
    <row r="112" spans="1:10" s="4" customFormat="1" ht="26.25" customHeight="1" x14ac:dyDescent="0.25">
      <c r="A112" s="9"/>
      <c r="B112" s="9" t="s">
        <v>80</v>
      </c>
      <c r="C112" s="9"/>
      <c r="D112" s="9" t="s">
        <v>466</v>
      </c>
      <c r="E112" s="9" t="s">
        <v>492</v>
      </c>
      <c r="F112" s="14" t="s">
        <v>60</v>
      </c>
      <c r="G112" s="15" t="s">
        <v>29</v>
      </c>
      <c r="H112" s="16">
        <v>561553</v>
      </c>
      <c r="I112" s="16">
        <v>172812</v>
      </c>
      <c r="J112" s="17">
        <v>16436</v>
      </c>
    </row>
    <row r="113" spans="1:10" s="4" customFormat="1" ht="26.25" customHeight="1" x14ac:dyDescent="0.25">
      <c r="A113" s="9"/>
      <c r="B113" s="9" t="s">
        <v>80</v>
      </c>
      <c r="C113" s="9"/>
      <c r="D113" s="9" t="s">
        <v>466</v>
      </c>
      <c r="E113" s="9" t="s">
        <v>493</v>
      </c>
      <c r="F113" s="14" t="s">
        <v>51</v>
      </c>
      <c r="G113" s="15" t="s">
        <v>481</v>
      </c>
      <c r="H113" s="16">
        <v>214697</v>
      </c>
      <c r="I113" s="16">
        <v>67195</v>
      </c>
      <c r="J113" s="17">
        <v>13760</v>
      </c>
    </row>
    <row r="114" spans="1:10" s="4" customFormat="1" ht="26.25" customHeight="1" x14ac:dyDescent="0.25">
      <c r="A114" s="9"/>
      <c r="B114" s="9" t="s">
        <v>80</v>
      </c>
      <c r="C114" s="9"/>
      <c r="D114" s="9" t="s">
        <v>497</v>
      </c>
      <c r="E114" s="9" t="s">
        <v>498</v>
      </c>
      <c r="F114" s="14" t="s">
        <v>56</v>
      </c>
      <c r="G114" s="15" t="s">
        <v>42</v>
      </c>
      <c r="H114" s="16">
        <v>141206</v>
      </c>
      <c r="I114" s="16">
        <v>48860</v>
      </c>
      <c r="J114" s="17">
        <v>4733</v>
      </c>
    </row>
    <row r="115" spans="1:10" s="4" customFormat="1" ht="26.25" customHeight="1" x14ac:dyDescent="0.25">
      <c r="A115" s="9"/>
      <c r="B115" s="9" t="s">
        <v>80</v>
      </c>
      <c r="C115" s="9"/>
      <c r="D115" s="9" t="s">
        <v>497</v>
      </c>
      <c r="E115" s="9" t="s">
        <v>499</v>
      </c>
      <c r="F115" s="14" t="s">
        <v>56</v>
      </c>
      <c r="G115" s="15" t="s">
        <v>42</v>
      </c>
      <c r="H115" s="16">
        <v>121143</v>
      </c>
      <c r="I115" s="16">
        <v>41918</v>
      </c>
      <c r="J115" s="17">
        <v>8559</v>
      </c>
    </row>
    <row r="116" spans="1:10" s="4" customFormat="1" ht="26.25" customHeight="1" x14ac:dyDescent="0.25">
      <c r="A116" s="9"/>
      <c r="B116" s="9" t="s">
        <v>127</v>
      </c>
      <c r="C116" s="9"/>
      <c r="D116" s="9" t="s">
        <v>569</v>
      </c>
      <c r="E116" s="9" t="s">
        <v>570</v>
      </c>
      <c r="F116" s="14" t="s">
        <v>60</v>
      </c>
      <c r="G116" s="15" t="s">
        <v>29</v>
      </c>
      <c r="H116" s="16">
        <v>60000</v>
      </c>
      <c r="I116" s="16">
        <v>20000</v>
      </c>
      <c r="J116" s="17">
        <v>2315</v>
      </c>
    </row>
    <row r="117" spans="1:10" s="4" customFormat="1" ht="26.25" customHeight="1" x14ac:dyDescent="0.25">
      <c r="A117" s="9"/>
      <c r="B117" s="9" t="s">
        <v>127</v>
      </c>
      <c r="C117" s="9"/>
      <c r="D117" s="9" t="s">
        <v>569</v>
      </c>
      <c r="E117" s="9" t="s">
        <v>571</v>
      </c>
      <c r="F117" s="14" t="s">
        <v>174</v>
      </c>
      <c r="G117" s="15" t="s">
        <v>175</v>
      </c>
      <c r="H117" s="16">
        <v>55000</v>
      </c>
      <c r="I117" s="16">
        <v>15000</v>
      </c>
      <c r="J117" s="17">
        <v>1305</v>
      </c>
    </row>
    <row r="118" spans="1:10" s="4" customFormat="1" ht="26.25" customHeight="1" x14ac:dyDescent="0.25">
      <c r="A118" s="9"/>
      <c r="B118" s="9" t="s">
        <v>127</v>
      </c>
      <c r="C118" s="9"/>
      <c r="D118" s="9" t="s">
        <v>569</v>
      </c>
      <c r="E118" s="9" t="s">
        <v>572</v>
      </c>
      <c r="F118" s="14" t="s">
        <v>56</v>
      </c>
      <c r="G118" s="15" t="s">
        <v>184</v>
      </c>
      <c r="H118" s="16">
        <v>25000</v>
      </c>
      <c r="I118" s="16">
        <v>15000</v>
      </c>
      <c r="J118" s="17">
        <v>6219</v>
      </c>
    </row>
    <row r="119" spans="1:10" s="4" customFormat="1" ht="26.25" customHeight="1" x14ac:dyDescent="0.25">
      <c r="A119" s="9"/>
      <c r="B119" s="9" t="s">
        <v>127</v>
      </c>
      <c r="C119" s="9"/>
      <c r="D119" s="9" t="s">
        <v>378</v>
      </c>
      <c r="E119" s="9" t="s">
        <v>380</v>
      </c>
      <c r="F119" s="14" t="s">
        <v>10</v>
      </c>
      <c r="G119" s="15" t="s">
        <v>20</v>
      </c>
      <c r="H119" s="16">
        <v>129529</v>
      </c>
      <c r="I119" s="16">
        <v>22974</v>
      </c>
      <c r="J119" s="17">
        <v>6431</v>
      </c>
    </row>
    <row r="120" spans="1:10" s="4" customFormat="1" ht="26.25" customHeight="1" x14ac:dyDescent="0.25">
      <c r="A120" s="9"/>
      <c r="B120" s="9" t="s">
        <v>127</v>
      </c>
      <c r="C120" s="9"/>
      <c r="D120" s="9" t="s">
        <v>378</v>
      </c>
      <c r="E120" s="9" t="s">
        <v>390</v>
      </c>
      <c r="F120" s="14" t="s">
        <v>10</v>
      </c>
      <c r="G120" s="15" t="s">
        <v>20</v>
      </c>
      <c r="H120" s="16">
        <v>16822</v>
      </c>
      <c r="I120" s="16">
        <v>0</v>
      </c>
      <c r="J120" s="17">
        <v>4063</v>
      </c>
    </row>
    <row r="121" spans="1:10" s="4" customFormat="1" ht="26.25" customHeight="1" x14ac:dyDescent="0.25">
      <c r="A121" s="9"/>
      <c r="B121" s="9" t="s">
        <v>127</v>
      </c>
      <c r="C121" s="9"/>
      <c r="D121" s="9" t="s">
        <v>128</v>
      </c>
      <c r="E121" s="9" t="s">
        <v>129</v>
      </c>
      <c r="F121" s="14" t="s">
        <v>60</v>
      </c>
      <c r="G121" s="15" t="s">
        <v>42</v>
      </c>
      <c r="H121" s="16">
        <v>241179.57</v>
      </c>
      <c r="I121" s="16">
        <v>301962</v>
      </c>
      <c r="J121" s="17">
        <v>6227</v>
      </c>
    </row>
    <row r="122" spans="1:10" s="4" customFormat="1" ht="26.25" customHeight="1" x14ac:dyDescent="0.25">
      <c r="A122" s="9"/>
      <c r="B122" s="9" t="s">
        <v>127</v>
      </c>
      <c r="C122" s="9"/>
      <c r="D122" s="9" t="s">
        <v>617</v>
      </c>
      <c r="E122" s="9" t="s">
        <v>630</v>
      </c>
      <c r="F122" s="14" t="s">
        <v>10</v>
      </c>
      <c r="G122" s="15" t="s">
        <v>20</v>
      </c>
      <c r="H122" s="16">
        <v>492716</v>
      </c>
      <c r="I122" s="16">
        <v>200000</v>
      </c>
      <c r="J122" s="17">
        <v>29498</v>
      </c>
    </row>
    <row r="123" spans="1:10" s="4" customFormat="1" ht="26.25" customHeight="1" x14ac:dyDescent="0.25">
      <c r="A123" s="9"/>
      <c r="B123" s="9" t="s">
        <v>127</v>
      </c>
      <c r="C123" s="9"/>
      <c r="D123" s="9" t="s">
        <v>189</v>
      </c>
      <c r="E123" s="9" t="s">
        <v>193</v>
      </c>
      <c r="F123" s="14" t="s">
        <v>47</v>
      </c>
      <c r="G123" s="15" t="s">
        <v>61</v>
      </c>
      <c r="H123" s="16">
        <v>112695</v>
      </c>
      <c r="I123" s="16">
        <v>22192</v>
      </c>
      <c r="J123" s="17">
        <v>29434</v>
      </c>
    </row>
    <row r="124" spans="1:10" s="4" customFormat="1" ht="26.25" customHeight="1" x14ac:dyDescent="0.25">
      <c r="A124" s="9"/>
      <c r="B124" s="9" t="s">
        <v>127</v>
      </c>
      <c r="C124" s="9"/>
      <c r="D124" s="9" t="s">
        <v>189</v>
      </c>
      <c r="E124" s="9" t="s">
        <v>204</v>
      </c>
      <c r="F124" s="14" t="s">
        <v>60</v>
      </c>
      <c r="G124" s="15" t="s">
        <v>29</v>
      </c>
      <c r="H124" s="16">
        <v>167429</v>
      </c>
      <c r="I124" s="16">
        <v>50259</v>
      </c>
      <c r="J124" s="17">
        <v>9058</v>
      </c>
    </row>
    <row r="125" spans="1:10" s="4" customFormat="1" ht="26.25" customHeight="1" x14ac:dyDescent="0.25">
      <c r="A125" s="9"/>
      <c r="B125" s="9" t="s">
        <v>127</v>
      </c>
      <c r="C125" s="9"/>
      <c r="D125" s="9" t="s">
        <v>224</v>
      </c>
      <c r="E125" s="9" t="s">
        <v>236</v>
      </c>
      <c r="F125" s="14" t="s">
        <v>98</v>
      </c>
      <c r="G125" s="15" t="s">
        <v>237</v>
      </c>
      <c r="H125" s="16">
        <v>64158.63</v>
      </c>
      <c r="I125" s="16">
        <v>42628.86</v>
      </c>
      <c r="J125" s="17">
        <v>3184</v>
      </c>
    </row>
    <row r="126" spans="1:10" s="4" customFormat="1" ht="26.25" customHeight="1" x14ac:dyDescent="0.25">
      <c r="A126" s="9"/>
      <c r="B126" s="9" t="s">
        <v>127</v>
      </c>
      <c r="C126" s="9"/>
      <c r="D126" s="9" t="s">
        <v>224</v>
      </c>
      <c r="E126" s="9" t="s">
        <v>244</v>
      </c>
      <c r="F126" s="14" t="s">
        <v>98</v>
      </c>
      <c r="G126" s="15" t="s">
        <v>99</v>
      </c>
      <c r="H126" s="16">
        <v>77331.570000000007</v>
      </c>
      <c r="I126" s="16">
        <v>40009.910000000003</v>
      </c>
      <c r="J126" s="17">
        <v>11826</v>
      </c>
    </row>
    <row r="127" spans="1:10" s="4" customFormat="1" ht="26.25" customHeight="1" x14ac:dyDescent="0.25">
      <c r="A127" s="9"/>
      <c r="B127" s="9" t="s">
        <v>127</v>
      </c>
      <c r="C127" s="9"/>
      <c r="D127" s="9" t="s">
        <v>391</v>
      </c>
      <c r="E127" s="9" t="s">
        <v>393</v>
      </c>
      <c r="F127" s="14" t="s">
        <v>86</v>
      </c>
      <c r="G127" s="15" t="s">
        <v>48</v>
      </c>
      <c r="H127" s="16">
        <v>354250</v>
      </c>
      <c r="I127" s="16">
        <v>365000</v>
      </c>
      <c r="J127" s="17">
        <v>2125659</v>
      </c>
    </row>
    <row r="128" spans="1:10" s="4" customFormat="1" ht="26.25" customHeight="1" x14ac:dyDescent="0.25">
      <c r="A128" s="9"/>
      <c r="B128" s="9" t="s">
        <v>127</v>
      </c>
      <c r="C128" s="9"/>
      <c r="D128" s="9" t="s">
        <v>398</v>
      </c>
      <c r="E128" s="9" t="s">
        <v>404</v>
      </c>
      <c r="F128" s="14" t="s">
        <v>60</v>
      </c>
      <c r="G128" s="15" t="s">
        <v>61</v>
      </c>
      <c r="H128" s="16">
        <v>359825</v>
      </c>
      <c r="I128" s="16">
        <v>55621</v>
      </c>
      <c r="J128" s="17">
        <v>46518</v>
      </c>
    </row>
    <row r="129" spans="1:10" s="4" customFormat="1" ht="26.25" customHeight="1" x14ac:dyDescent="0.25">
      <c r="A129" s="9"/>
      <c r="B129" s="9" t="s">
        <v>127</v>
      </c>
      <c r="C129" s="9"/>
      <c r="D129" s="9" t="s">
        <v>398</v>
      </c>
      <c r="E129" s="9" t="s">
        <v>407</v>
      </c>
      <c r="F129" s="14" t="s">
        <v>10</v>
      </c>
      <c r="G129" s="15" t="s">
        <v>20</v>
      </c>
      <c r="H129" s="16">
        <v>649821</v>
      </c>
      <c r="I129" s="16">
        <v>108885</v>
      </c>
      <c r="J129" s="17">
        <v>3154</v>
      </c>
    </row>
    <row r="130" spans="1:10" s="4" customFormat="1" ht="26.25" customHeight="1" x14ac:dyDescent="0.25">
      <c r="A130" s="9"/>
      <c r="B130" s="9" t="s">
        <v>127</v>
      </c>
      <c r="C130" s="9"/>
      <c r="D130" s="9" t="s">
        <v>398</v>
      </c>
      <c r="E130" s="9" t="s">
        <v>410</v>
      </c>
      <c r="F130" s="14" t="s">
        <v>17</v>
      </c>
      <c r="G130" s="15" t="s">
        <v>11</v>
      </c>
      <c r="H130" s="16">
        <v>951218.97</v>
      </c>
      <c r="I130" s="16">
        <v>175566</v>
      </c>
      <c r="J130" s="17">
        <v>10141</v>
      </c>
    </row>
    <row r="131" spans="1:10" s="4" customFormat="1" ht="26.25" customHeight="1" x14ac:dyDescent="0.25">
      <c r="A131" s="9"/>
      <c r="B131" s="9" t="s">
        <v>127</v>
      </c>
      <c r="C131" s="9"/>
      <c r="D131" s="9" t="s">
        <v>398</v>
      </c>
      <c r="E131" s="9" t="s">
        <v>411</v>
      </c>
      <c r="F131" s="14" t="s">
        <v>17</v>
      </c>
      <c r="G131" s="15" t="s">
        <v>11</v>
      </c>
      <c r="H131" s="16">
        <v>824930</v>
      </c>
      <c r="I131" s="16">
        <v>167229</v>
      </c>
      <c r="J131" s="17">
        <v>18304</v>
      </c>
    </row>
    <row r="132" spans="1:10" s="4" customFormat="1" ht="26.25" customHeight="1" x14ac:dyDescent="0.25">
      <c r="A132" s="9"/>
      <c r="B132" s="9" t="s">
        <v>127</v>
      </c>
      <c r="C132" s="9"/>
      <c r="D132" s="9" t="s">
        <v>414</v>
      </c>
      <c r="E132" s="9" t="s">
        <v>422</v>
      </c>
      <c r="F132" s="14" t="s">
        <v>144</v>
      </c>
      <c r="G132" s="15" t="s">
        <v>145</v>
      </c>
      <c r="H132" s="16">
        <v>178606.75</v>
      </c>
      <c r="I132" s="16">
        <v>49542.69</v>
      </c>
      <c r="J132" s="17">
        <v>24000</v>
      </c>
    </row>
    <row r="133" spans="1:10" s="4" customFormat="1" ht="26.25" customHeight="1" x14ac:dyDescent="0.25">
      <c r="A133" s="9"/>
      <c r="B133" s="9" t="s">
        <v>127</v>
      </c>
      <c r="C133" s="9"/>
      <c r="D133" s="9" t="s">
        <v>414</v>
      </c>
      <c r="E133" s="9" t="s">
        <v>425</v>
      </c>
      <c r="F133" s="14" t="s">
        <v>109</v>
      </c>
      <c r="G133" s="15" t="s">
        <v>20</v>
      </c>
      <c r="H133" s="16">
        <v>235199.81</v>
      </c>
      <c r="I133" s="16">
        <v>97305.21</v>
      </c>
      <c r="J133" s="17">
        <v>2127</v>
      </c>
    </row>
    <row r="134" spans="1:10" s="4" customFormat="1" ht="26.25" customHeight="1" x14ac:dyDescent="0.25">
      <c r="A134" s="9"/>
      <c r="B134" s="9" t="s">
        <v>127</v>
      </c>
      <c r="C134" s="9"/>
      <c r="D134" s="9" t="s">
        <v>414</v>
      </c>
      <c r="E134" s="9" t="s">
        <v>426</v>
      </c>
      <c r="F134" s="14" t="s">
        <v>10</v>
      </c>
      <c r="G134" s="15" t="s">
        <v>20</v>
      </c>
      <c r="H134" s="16">
        <v>187175.25</v>
      </c>
      <c r="I134" s="16">
        <v>53014.82</v>
      </c>
      <c r="J134" s="17">
        <v>24092</v>
      </c>
    </row>
    <row r="135" spans="1:10" s="4" customFormat="1" ht="26.25" customHeight="1" x14ac:dyDescent="0.25">
      <c r="A135" s="9"/>
      <c r="B135" s="9" t="s">
        <v>127</v>
      </c>
      <c r="C135" s="9"/>
      <c r="D135" s="9" t="s">
        <v>414</v>
      </c>
      <c r="E135" s="9" t="s">
        <v>433</v>
      </c>
      <c r="F135" s="14" t="s">
        <v>132</v>
      </c>
      <c r="G135" s="15" t="s">
        <v>280</v>
      </c>
      <c r="H135" s="16">
        <v>139520.17000000001</v>
      </c>
      <c r="I135" s="16">
        <v>38366.17</v>
      </c>
      <c r="J135" s="17">
        <v>7500</v>
      </c>
    </row>
    <row r="136" spans="1:10" s="4" customFormat="1" ht="26.25" customHeight="1" x14ac:dyDescent="0.25">
      <c r="A136" s="9"/>
      <c r="B136" s="9" t="s">
        <v>127</v>
      </c>
      <c r="C136" s="9"/>
      <c r="D136" s="9" t="s">
        <v>588</v>
      </c>
      <c r="E136" s="9" t="s">
        <v>589</v>
      </c>
      <c r="F136" s="14" t="s">
        <v>70</v>
      </c>
      <c r="G136" s="15" t="s">
        <v>527</v>
      </c>
      <c r="H136" s="16">
        <v>141350</v>
      </c>
      <c r="I136" s="16">
        <v>30000</v>
      </c>
      <c r="J136" s="17">
        <v>355</v>
      </c>
    </row>
    <row r="137" spans="1:10" s="4" customFormat="1" ht="26.25" customHeight="1" x14ac:dyDescent="0.25">
      <c r="A137" s="9"/>
      <c r="B137" s="9" t="s">
        <v>127</v>
      </c>
      <c r="C137" s="9"/>
      <c r="D137" s="9" t="s">
        <v>593</v>
      </c>
      <c r="E137" s="9" t="s">
        <v>598</v>
      </c>
      <c r="F137" s="14" t="s">
        <v>132</v>
      </c>
      <c r="G137" s="15" t="s">
        <v>95</v>
      </c>
      <c r="H137" s="16">
        <v>390036</v>
      </c>
      <c r="I137" s="16">
        <v>85448</v>
      </c>
      <c r="J137" s="17">
        <v>7232</v>
      </c>
    </row>
    <row r="138" spans="1:10" s="4" customFormat="1" ht="26.25" customHeight="1" x14ac:dyDescent="0.25">
      <c r="A138" s="9"/>
      <c r="B138" s="9" t="s">
        <v>127</v>
      </c>
      <c r="C138" s="9"/>
      <c r="D138" s="9" t="s">
        <v>593</v>
      </c>
      <c r="E138" s="9" t="s">
        <v>601</v>
      </c>
      <c r="F138" s="14" t="s">
        <v>144</v>
      </c>
      <c r="G138" s="15" t="s">
        <v>145</v>
      </c>
      <c r="H138" s="16">
        <v>454921</v>
      </c>
      <c r="I138" s="16">
        <v>99709</v>
      </c>
      <c r="J138" s="17">
        <v>2046</v>
      </c>
    </row>
    <row r="139" spans="1:10" s="4" customFormat="1" ht="26.25" customHeight="1" x14ac:dyDescent="0.25">
      <c r="A139" s="9"/>
      <c r="B139" s="9" t="s">
        <v>127</v>
      </c>
      <c r="C139" s="9"/>
      <c r="D139" s="9" t="s">
        <v>669</v>
      </c>
      <c r="E139" s="9" t="s">
        <v>670</v>
      </c>
      <c r="F139" s="14" t="s">
        <v>39</v>
      </c>
      <c r="G139" s="15" t="s">
        <v>91</v>
      </c>
      <c r="H139" s="16">
        <v>135583.09</v>
      </c>
      <c r="I139" s="16">
        <v>30500</v>
      </c>
      <c r="J139" s="17">
        <v>19138</v>
      </c>
    </row>
    <row r="140" spans="1:10" s="4" customFormat="1" ht="26.25" customHeight="1" x14ac:dyDescent="0.25">
      <c r="A140" s="9"/>
      <c r="B140" s="9" t="s">
        <v>127</v>
      </c>
      <c r="C140" s="9"/>
      <c r="D140" s="9" t="s">
        <v>497</v>
      </c>
      <c r="E140" s="9" t="s">
        <v>500</v>
      </c>
      <c r="F140" s="14" t="s">
        <v>94</v>
      </c>
      <c r="G140" s="15" t="s">
        <v>42</v>
      </c>
      <c r="H140" s="16">
        <v>128036.7</v>
      </c>
      <c r="I140" s="16">
        <v>42317</v>
      </c>
      <c r="J140" s="17">
        <v>114360</v>
      </c>
    </row>
    <row r="141" spans="1:10" s="4" customFormat="1" ht="26.25" customHeight="1" x14ac:dyDescent="0.25">
      <c r="A141" s="9"/>
      <c r="B141" s="9" t="s">
        <v>127</v>
      </c>
      <c r="C141" s="9"/>
      <c r="D141" s="9" t="s">
        <v>497</v>
      </c>
      <c r="E141" s="9" t="s">
        <v>501</v>
      </c>
      <c r="F141" s="14" t="s">
        <v>51</v>
      </c>
      <c r="G141" s="15" t="s">
        <v>48</v>
      </c>
      <c r="H141" s="16">
        <v>101065</v>
      </c>
      <c r="I141" s="16">
        <v>34970</v>
      </c>
      <c r="J141" s="17">
        <v>12491</v>
      </c>
    </row>
    <row r="142" spans="1:10" s="4" customFormat="1" ht="26.25" customHeight="1" x14ac:dyDescent="0.25">
      <c r="A142" s="9"/>
      <c r="B142" s="9" t="s">
        <v>127</v>
      </c>
      <c r="C142" s="9"/>
      <c r="D142" s="9" t="s">
        <v>517</v>
      </c>
      <c r="E142" s="9" t="s">
        <v>523</v>
      </c>
      <c r="F142" s="14" t="s">
        <v>39</v>
      </c>
      <c r="G142" s="15" t="s">
        <v>40</v>
      </c>
      <c r="H142" s="16">
        <v>255133.11</v>
      </c>
      <c r="I142" s="16">
        <v>52861.52</v>
      </c>
      <c r="J142" s="17">
        <v>1461</v>
      </c>
    </row>
    <row r="143" spans="1:10" s="4" customFormat="1" ht="26.25" customHeight="1" x14ac:dyDescent="0.25">
      <c r="A143" s="9"/>
      <c r="B143" s="9" t="s">
        <v>127</v>
      </c>
      <c r="C143" s="9"/>
      <c r="D143" s="9" t="s">
        <v>517</v>
      </c>
      <c r="E143" s="9" t="s">
        <v>535</v>
      </c>
      <c r="F143" s="14" t="s">
        <v>47</v>
      </c>
      <c r="G143" s="15" t="s">
        <v>29</v>
      </c>
      <c r="H143" s="16">
        <v>524615.16</v>
      </c>
      <c r="I143" s="16">
        <v>102755.34</v>
      </c>
      <c r="J143" s="17">
        <v>20</v>
      </c>
    </row>
    <row r="144" spans="1:10" s="4" customFormat="1" ht="26.25" customHeight="1" x14ac:dyDescent="0.25">
      <c r="A144" s="9"/>
      <c r="B144" s="9" t="s">
        <v>127</v>
      </c>
      <c r="C144" s="9"/>
      <c r="D144" s="9" t="s">
        <v>517</v>
      </c>
      <c r="E144" s="9" t="s">
        <v>541</v>
      </c>
      <c r="F144" s="14" t="s">
        <v>60</v>
      </c>
      <c r="G144" s="15" t="s">
        <v>29</v>
      </c>
      <c r="H144" s="16">
        <v>911584.57</v>
      </c>
      <c r="I144" s="16">
        <v>259812.05</v>
      </c>
      <c r="J144" s="17">
        <v>3268</v>
      </c>
    </row>
    <row r="145" spans="1:10" s="4" customFormat="1" ht="26.25" customHeight="1" x14ac:dyDescent="0.25">
      <c r="A145" s="9"/>
      <c r="B145" s="9" t="s">
        <v>58</v>
      </c>
      <c r="C145" s="9"/>
      <c r="D145" s="9" t="s">
        <v>49</v>
      </c>
      <c r="E145" s="9" t="s">
        <v>59</v>
      </c>
      <c r="F145" s="14" t="s">
        <v>60</v>
      </c>
      <c r="G145" s="15" t="s">
        <v>61</v>
      </c>
      <c r="H145" s="16">
        <v>254200</v>
      </c>
      <c r="I145" s="16">
        <v>56065</v>
      </c>
      <c r="J145" s="17">
        <v>4509</v>
      </c>
    </row>
    <row r="146" spans="1:10" s="4" customFormat="1" ht="26.25" customHeight="1" x14ac:dyDescent="0.25">
      <c r="A146" s="9"/>
      <c r="B146" s="9" t="s">
        <v>58</v>
      </c>
      <c r="C146" s="9"/>
      <c r="D146" s="9" t="s">
        <v>64</v>
      </c>
      <c r="E146" s="9" t="s">
        <v>72</v>
      </c>
      <c r="F146" s="14" t="s">
        <v>17</v>
      </c>
      <c r="G146" s="15" t="s">
        <v>11</v>
      </c>
      <c r="H146" s="16">
        <v>220108.03</v>
      </c>
      <c r="I146" s="16">
        <v>26844.01</v>
      </c>
      <c r="J146" s="17">
        <v>6237</v>
      </c>
    </row>
    <row r="147" spans="1:10" s="4" customFormat="1" ht="26.25" customHeight="1" x14ac:dyDescent="0.25">
      <c r="A147" s="9"/>
      <c r="B147" s="9" t="s">
        <v>58</v>
      </c>
      <c r="C147" s="9"/>
      <c r="D147" s="9" t="s">
        <v>189</v>
      </c>
      <c r="E147" s="9" t="s">
        <v>201</v>
      </c>
      <c r="F147" s="14" t="s">
        <v>32</v>
      </c>
      <c r="G147" s="15" t="s">
        <v>53</v>
      </c>
      <c r="H147" s="16">
        <v>145035</v>
      </c>
      <c r="I147" s="16">
        <v>28519</v>
      </c>
      <c r="J147" s="17">
        <v>600</v>
      </c>
    </row>
    <row r="148" spans="1:10" s="4" customFormat="1" ht="26.25" customHeight="1" x14ac:dyDescent="0.25">
      <c r="A148" s="9"/>
      <c r="B148" s="9" t="s">
        <v>58</v>
      </c>
      <c r="C148" s="9"/>
      <c r="D148" s="9" t="s">
        <v>315</v>
      </c>
      <c r="E148" s="9" t="s">
        <v>320</v>
      </c>
      <c r="F148" s="14" t="s">
        <v>157</v>
      </c>
      <c r="G148" s="15" t="s">
        <v>71</v>
      </c>
      <c r="H148" s="16">
        <v>1180352.8</v>
      </c>
      <c r="I148" s="16">
        <v>353568.57</v>
      </c>
      <c r="J148" s="17">
        <v>789317</v>
      </c>
    </row>
    <row r="149" spans="1:10" s="4" customFormat="1" ht="26.25" customHeight="1" x14ac:dyDescent="0.25">
      <c r="A149" s="9"/>
      <c r="B149" s="9" t="s">
        <v>58</v>
      </c>
      <c r="C149" s="9"/>
      <c r="D149" s="9" t="s">
        <v>315</v>
      </c>
      <c r="E149" s="9" t="s">
        <v>324</v>
      </c>
      <c r="F149" s="14" t="s">
        <v>157</v>
      </c>
      <c r="G149" s="15" t="s">
        <v>71</v>
      </c>
      <c r="H149" s="16">
        <v>288443.59000000003</v>
      </c>
      <c r="I149" s="16">
        <v>94615.63</v>
      </c>
      <c r="J149" s="17">
        <v>5981</v>
      </c>
    </row>
    <row r="150" spans="1:10" s="4" customFormat="1" ht="26.25" customHeight="1" x14ac:dyDescent="0.25">
      <c r="A150" s="9"/>
      <c r="B150" s="9" t="s">
        <v>58</v>
      </c>
      <c r="C150" s="9"/>
      <c r="D150" s="9" t="s">
        <v>84</v>
      </c>
      <c r="E150" s="9" t="s">
        <v>87</v>
      </c>
      <c r="F150" s="14" t="s">
        <v>60</v>
      </c>
      <c r="G150" s="15" t="s">
        <v>29</v>
      </c>
      <c r="H150" s="16">
        <v>190806.78</v>
      </c>
      <c r="I150" s="16">
        <v>77136.899999999994</v>
      </c>
      <c r="J150" s="17">
        <v>3642</v>
      </c>
    </row>
    <row r="151" spans="1:10" s="4" customFormat="1" ht="26.25" customHeight="1" x14ac:dyDescent="0.25">
      <c r="A151" s="9"/>
      <c r="B151" s="9" t="s">
        <v>58</v>
      </c>
      <c r="C151" s="9"/>
      <c r="D151" s="9" t="s">
        <v>84</v>
      </c>
      <c r="E151" s="9" t="s">
        <v>96</v>
      </c>
      <c r="F151" s="14" t="s">
        <v>60</v>
      </c>
      <c r="G151" s="15" t="s">
        <v>29</v>
      </c>
      <c r="H151" s="16">
        <v>76636.3</v>
      </c>
      <c r="I151" s="16">
        <v>61449.07</v>
      </c>
      <c r="J151" s="17">
        <v>4589</v>
      </c>
    </row>
    <row r="152" spans="1:10" s="4" customFormat="1" ht="26.25" customHeight="1" x14ac:dyDescent="0.25">
      <c r="A152" s="9"/>
      <c r="B152" s="9" t="s">
        <v>58</v>
      </c>
      <c r="C152" s="9"/>
      <c r="D152" s="9" t="s">
        <v>84</v>
      </c>
      <c r="E152" s="9" t="s">
        <v>103</v>
      </c>
      <c r="F152" s="14" t="s">
        <v>70</v>
      </c>
      <c r="G152" s="15" t="s">
        <v>91</v>
      </c>
      <c r="H152" s="16">
        <v>98734.09</v>
      </c>
      <c r="I152" s="16">
        <v>66097.210000000006</v>
      </c>
      <c r="J152" s="17">
        <v>1000</v>
      </c>
    </row>
    <row r="153" spans="1:10" s="4" customFormat="1" ht="26.25" customHeight="1" x14ac:dyDescent="0.25">
      <c r="A153" s="9"/>
      <c r="B153" s="9" t="s">
        <v>58</v>
      </c>
      <c r="C153" s="9"/>
      <c r="D153" s="9" t="s">
        <v>497</v>
      </c>
      <c r="E153" s="9" t="s">
        <v>503</v>
      </c>
      <c r="F153" s="14" t="s">
        <v>39</v>
      </c>
      <c r="G153" s="15" t="s">
        <v>310</v>
      </c>
      <c r="H153" s="16">
        <v>182943</v>
      </c>
      <c r="I153" s="16">
        <v>63301</v>
      </c>
      <c r="J153" s="17">
        <v>23</v>
      </c>
    </row>
    <row r="154" spans="1:10" s="4" customFormat="1" ht="26.25" customHeight="1" x14ac:dyDescent="0.25">
      <c r="A154" s="9"/>
      <c r="B154" s="9" t="s">
        <v>58</v>
      </c>
      <c r="C154" s="9"/>
      <c r="D154" s="9" t="s">
        <v>517</v>
      </c>
      <c r="E154" s="9" t="s">
        <v>553</v>
      </c>
      <c r="F154" s="14" t="s">
        <v>60</v>
      </c>
      <c r="G154" s="15" t="s">
        <v>110</v>
      </c>
      <c r="H154" s="16">
        <v>624879.77</v>
      </c>
      <c r="I154" s="16">
        <v>153555</v>
      </c>
      <c r="J154" s="17">
        <v>58650</v>
      </c>
    </row>
    <row r="155" spans="1:10" s="4" customFormat="1" ht="26.25" customHeight="1" x14ac:dyDescent="0.25">
      <c r="A155" s="9"/>
      <c r="B155" s="9" t="s">
        <v>626</v>
      </c>
      <c r="C155" s="9"/>
      <c r="D155" s="9" t="s">
        <v>617</v>
      </c>
      <c r="E155" s="9" t="s">
        <v>627</v>
      </c>
      <c r="F155" s="14" t="s">
        <v>70</v>
      </c>
      <c r="G155" s="15" t="s">
        <v>91</v>
      </c>
      <c r="H155" s="16">
        <v>209943</v>
      </c>
      <c r="I155" s="16">
        <v>0</v>
      </c>
      <c r="J155" s="17">
        <v>1223</v>
      </c>
    </row>
    <row r="156" spans="1:10" s="4" customFormat="1" ht="26.25" customHeight="1" x14ac:dyDescent="0.25">
      <c r="A156" s="9"/>
      <c r="B156" s="9" t="s">
        <v>181</v>
      </c>
      <c r="C156" s="9"/>
      <c r="D156" s="9" t="s">
        <v>168</v>
      </c>
      <c r="E156" s="9" t="s">
        <v>182</v>
      </c>
      <c r="F156" s="14" t="s">
        <v>60</v>
      </c>
      <c r="G156" s="15" t="s">
        <v>36</v>
      </c>
      <c r="H156" s="16">
        <v>431185</v>
      </c>
      <c r="I156" s="16">
        <v>95799</v>
      </c>
      <c r="J156" s="17">
        <v>3400</v>
      </c>
    </row>
    <row r="157" spans="1:10" s="4" customFormat="1" ht="26.25" customHeight="1" x14ac:dyDescent="0.25">
      <c r="A157" s="9"/>
      <c r="B157" s="9" t="s">
        <v>181</v>
      </c>
      <c r="C157" s="9"/>
      <c r="D157" s="9" t="s">
        <v>251</v>
      </c>
      <c r="E157" s="9" t="s">
        <v>252</v>
      </c>
      <c r="F157" s="14" t="s">
        <v>39</v>
      </c>
      <c r="G157" s="15" t="s">
        <v>91</v>
      </c>
      <c r="H157" s="16">
        <v>109632</v>
      </c>
      <c r="I157" s="16">
        <v>0</v>
      </c>
      <c r="J157" s="17">
        <v>591</v>
      </c>
    </row>
    <row r="158" spans="1:10" s="4" customFormat="1" ht="26.25" customHeight="1" x14ac:dyDescent="0.25">
      <c r="A158" s="9"/>
      <c r="B158" s="9" t="s">
        <v>181</v>
      </c>
      <c r="C158" s="9"/>
      <c r="D158" s="9" t="s">
        <v>251</v>
      </c>
      <c r="E158" s="9" t="s">
        <v>262</v>
      </c>
      <c r="F158" s="14" t="s">
        <v>56</v>
      </c>
      <c r="G158" s="15" t="s">
        <v>159</v>
      </c>
      <c r="H158" s="16">
        <v>130468</v>
      </c>
      <c r="I158" s="16">
        <v>0</v>
      </c>
      <c r="J158" s="17">
        <v>1220</v>
      </c>
    </row>
    <row r="159" spans="1:10" s="4" customFormat="1" ht="26.25" customHeight="1" x14ac:dyDescent="0.25">
      <c r="A159" s="9"/>
      <c r="B159" s="9" t="s">
        <v>181</v>
      </c>
      <c r="C159" s="9"/>
      <c r="D159" s="9" t="s">
        <v>251</v>
      </c>
      <c r="E159" s="9" t="s">
        <v>265</v>
      </c>
      <c r="F159" s="14" t="s">
        <v>94</v>
      </c>
      <c r="G159" s="15" t="s">
        <v>95</v>
      </c>
      <c r="H159" s="16">
        <v>172485</v>
      </c>
      <c r="I159" s="16">
        <v>0</v>
      </c>
      <c r="J159" s="17">
        <v>651</v>
      </c>
    </row>
    <row r="160" spans="1:10" s="4" customFormat="1" ht="26.25" customHeight="1" x14ac:dyDescent="0.25">
      <c r="A160" s="9"/>
      <c r="B160" s="9" t="s">
        <v>181</v>
      </c>
      <c r="C160" s="9"/>
      <c r="D160" s="9" t="s">
        <v>251</v>
      </c>
      <c r="E160" s="9" t="s">
        <v>269</v>
      </c>
      <c r="F160" s="14" t="s">
        <v>132</v>
      </c>
      <c r="G160" s="15" t="s">
        <v>57</v>
      </c>
      <c r="H160" s="16">
        <v>135499</v>
      </c>
      <c r="I160" s="16">
        <v>0</v>
      </c>
      <c r="J160" s="17">
        <v>375</v>
      </c>
    </row>
    <row r="161" spans="1:10" s="4" customFormat="1" ht="26.25" customHeight="1" x14ac:dyDescent="0.25">
      <c r="A161" s="9"/>
      <c r="B161" s="9" t="s">
        <v>181</v>
      </c>
      <c r="C161" s="9"/>
      <c r="D161" s="9" t="s">
        <v>251</v>
      </c>
      <c r="E161" s="9" t="s">
        <v>278</v>
      </c>
      <c r="F161" s="14" t="s">
        <v>39</v>
      </c>
      <c r="G161" s="15" t="s">
        <v>40</v>
      </c>
      <c r="H161" s="16">
        <v>143853</v>
      </c>
      <c r="I161" s="16">
        <v>60000</v>
      </c>
      <c r="J161" s="17">
        <v>582</v>
      </c>
    </row>
    <row r="162" spans="1:10" s="4" customFormat="1" ht="26.25" customHeight="1" x14ac:dyDescent="0.25">
      <c r="A162" s="9"/>
      <c r="B162" s="9" t="s">
        <v>181</v>
      </c>
      <c r="C162" s="9"/>
      <c r="D162" s="9" t="s">
        <v>251</v>
      </c>
      <c r="E162" s="9" t="s">
        <v>283</v>
      </c>
      <c r="F162" s="14" t="s">
        <v>94</v>
      </c>
      <c r="G162" s="15" t="s">
        <v>95</v>
      </c>
      <c r="H162" s="16">
        <v>336296</v>
      </c>
      <c r="I162" s="16">
        <v>60000</v>
      </c>
      <c r="J162" s="17">
        <v>975</v>
      </c>
    </row>
    <row r="163" spans="1:10" s="4" customFormat="1" ht="26.25" customHeight="1" x14ac:dyDescent="0.25">
      <c r="A163" s="9"/>
      <c r="B163" s="9" t="s">
        <v>181</v>
      </c>
      <c r="C163" s="9"/>
      <c r="D163" s="9" t="s">
        <v>251</v>
      </c>
      <c r="E163" s="9" t="s">
        <v>286</v>
      </c>
      <c r="F163" s="14" t="s">
        <v>94</v>
      </c>
      <c r="G163" s="15" t="s">
        <v>57</v>
      </c>
      <c r="H163" s="16">
        <v>46933</v>
      </c>
      <c r="I163" s="16">
        <v>100000</v>
      </c>
      <c r="J163" s="17">
        <v>576</v>
      </c>
    </row>
    <row r="164" spans="1:10" s="4" customFormat="1" ht="26.25" customHeight="1" x14ac:dyDescent="0.25">
      <c r="A164" s="9"/>
      <c r="B164" s="9" t="s">
        <v>181</v>
      </c>
      <c r="C164" s="9"/>
      <c r="D164" s="9" t="s">
        <v>251</v>
      </c>
      <c r="E164" s="9" t="s">
        <v>287</v>
      </c>
      <c r="F164" s="14" t="s">
        <v>94</v>
      </c>
      <c r="G164" s="15" t="s">
        <v>95</v>
      </c>
      <c r="H164" s="16">
        <v>56569</v>
      </c>
      <c r="I164" s="16">
        <v>71429</v>
      </c>
      <c r="J164" s="17">
        <v>1454</v>
      </c>
    </row>
    <row r="165" spans="1:10" s="4" customFormat="1" ht="26.25" customHeight="1" x14ac:dyDescent="0.25">
      <c r="A165" s="9"/>
      <c r="B165" s="9" t="s">
        <v>181</v>
      </c>
      <c r="C165" s="9"/>
      <c r="D165" s="9" t="s">
        <v>607</v>
      </c>
      <c r="E165" s="9" t="s">
        <v>615</v>
      </c>
      <c r="F165" s="14" t="s">
        <v>70</v>
      </c>
      <c r="G165" s="15" t="s">
        <v>581</v>
      </c>
      <c r="H165" s="16">
        <v>29063.62</v>
      </c>
      <c r="I165" s="16">
        <v>5047.72</v>
      </c>
      <c r="J165" s="17">
        <v>134</v>
      </c>
    </row>
    <row r="166" spans="1:10" s="4" customFormat="1" ht="26.25" customHeight="1" x14ac:dyDescent="0.25">
      <c r="A166" s="9"/>
      <c r="B166" s="9" t="s">
        <v>181</v>
      </c>
      <c r="C166" s="9"/>
      <c r="D166" s="9" t="s">
        <v>414</v>
      </c>
      <c r="E166" s="9" t="s">
        <v>415</v>
      </c>
      <c r="F166" s="14" t="s">
        <v>70</v>
      </c>
      <c r="G166" s="15" t="s">
        <v>91</v>
      </c>
      <c r="H166" s="16">
        <v>501399.34</v>
      </c>
      <c r="I166" s="16">
        <v>170928.69</v>
      </c>
      <c r="J166" s="17">
        <v>3169</v>
      </c>
    </row>
    <row r="167" spans="1:10" s="4" customFormat="1" ht="26.25" customHeight="1" x14ac:dyDescent="0.25">
      <c r="A167" s="9"/>
      <c r="B167" s="9" t="s">
        <v>181</v>
      </c>
      <c r="C167" s="9"/>
      <c r="D167" s="9" t="s">
        <v>593</v>
      </c>
      <c r="E167" s="9" t="s">
        <v>594</v>
      </c>
      <c r="F167" s="14" t="s">
        <v>39</v>
      </c>
      <c r="G167" s="15" t="s">
        <v>71</v>
      </c>
      <c r="H167" s="16">
        <v>448855.85</v>
      </c>
      <c r="I167" s="16">
        <v>98378</v>
      </c>
      <c r="J167" s="17">
        <v>18016</v>
      </c>
    </row>
    <row r="168" spans="1:10" s="4" customFormat="1" ht="26.25" customHeight="1" x14ac:dyDescent="0.25">
      <c r="A168" s="9"/>
      <c r="B168" s="9" t="s">
        <v>181</v>
      </c>
      <c r="C168" s="9"/>
      <c r="D168" s="9" t="s">
        <v>593</v>
      </c>
      <c r="E168" s="9" t="s">
        <v>599</v>
      </c>
      <c r="F168" s="14" t="s">
        <v>132</v>
      </c>
      <c r="G168" s="15" t="s">
        <v>95</v>
      </c>
      <c r="H168" s="16">
        <v>445614</v>
      </c>
      <c r="I168" s="16">
        <v>97624</v>
      </c>
      <c r="J168" s="17">
        <v>1292</v>
      </c>
    </row>
    <row r="169" spans="1:10" s="4" customFormat="1" ht="26.25" customHeight="1" x14ac:dyDescent="0.25">
      <c r="A169" s="9"/>
      <c r="B169" s="9" t="s">
        <v>181</v>
      </c>
      <c r="C169" s="9"/>
      <c r="D169" s="9" t="s">
        <v>466</v>
      </c>
      <c r="E169" s="9" t="s">
        <v>477</v>
      </c>
      <c r="F169" s="14" t="s">
        <v>32</v>
      </c>
      <c r="G169" s="15" t="s">
        <v>29</v>
      </c>
      <c r="H169" s="16">
        <v>80618</v>
      </c>
      <c r="I169" s="16">
        <v>25995</v>
      </c>
      <c r="J169" s="17">
        <v>1754</v>
      </c>
    </row>
    <row r="170" spans="1:10" s="4" customFormat="1" ht="26.25" customHeight="1" x14ac:dyDescent="0.25">
      <c r="A170" s="9"/>
      <c r="B170" s="9" t="s">
        <v>181</v>
      </c>
      <c r="C170" s="9"/>
      <c r="D170" s="9" t="s">
        <v>466</v>
      </c>
      <c r="E170" s="9" t="s">
        <v>480</v>
      </c>
      <c r="F170" s="14" t="s">
        <v>60</v>
      </c>
      <c r="G170" s="15" t="s">
        <v>481</v>
      </c>
      <c r="H170" s="16">
        <v>220226</v>
      </c>
      <c r="I170" s="16">
        <v>74075</v>
      </c>
      <c r="J170" s="17">
        <v>10079</v>
      </c>
    </row>
    <row r="171" spans="1:10" s="4" customFormat="1" ht="26.25" customHeight="1" x14ac:dyDescent="0.25">
      <c r="A171" s="9"/>
      <c r="B171" s="9" t="s">
        <v>181</v>
      </c>
      <c r="C171" s="9"/>
      <c r="D171" s="9" t="s">
        <v>466</v>
      </c>
      <c r="E171" s="9" t="s">
        <v>485</v>
      </c>
      <c r="F171" s="14" t="s">
        <v>60</v>
      </c>
      <c r="G171" s="15" t="s">
        <v>481</v>
      </c>
      <c r="H171" s="16">
        <v>166572</v>
      </c>
      <c r="I171" s="16">
        <v>50902</v>
      </c>
      <c r="J171" s="17">
        <v>9554</v>
      </c>
    </row>
    <row r="172" spans="1:10" s="4" customFormat="1" ht="26.25" customHeight="1" x14ac:dyDescent="0.25">
      <c r="A172" s="9"/>
      <c r="B172" s="9" t="s">
        <v>181</v>
      </c>
      <c r="C172" s="9"/>
      <c r="D172" s="9" t="s">
        <v>315</v>
      </c>
      <c r="E172" s="9" t="s">
        <v>332</v>
      </c>
      <c r="F172" s="14" t="s">
        <v>157</v>
      </c>
      <c r="G172" s="15" t="s">
        <v>71</v>
      </c>
      <c r="H172" s="16">
        <v>882579.88</v>
      </c>
      <c r="I172" s="16">
        <v>289504.95</v>
      </c>
      <c r="J172" s="17">
        <v>117004</v>
      </c>
    </row>
    <row r="173" spans="1:10" s="4" customFormat="1" ht="26.25" customHeight="1" x14ac:dyDescent="0.25">
      <c r="A173" s="9"/>
      <c r="B173" s="9" t="s">
        <v>181</v>
      </c>
      <c r="C173" s="9"/>
      <c r="D173" s="9" t="s">
        <v>656</v>
      </c>
      <c r="E173" s="9" t="s">
        <v>659</v>
      </c>
      <c r="F173" s="14" t="s">
        <v>144</v>
      </c>
      <c r="G173" s="15" t="s">
        <v>145</v>
      </c>
      <c r="H173" s="16">
        <v>416258</v>
      </c>
      <c r="I173" s="16">
        <v>94530</v>
      </c>
      <c r="J173" s="17">
        <v>3190</v>
      </c>
    </row>
    <row r="174" spans="1:10" s="4" customFormat="1" ht="26.25" customHeight="1" x14ac:dyDescent="0.25">
      <c r="A174" s="9"/>
      <c r="B174" s="9" t="s">
        <v>181</v>
      </c>
      <c r="C174" s="9"/>
      <c r="D174" s="9" t="s">
        <v>656</v>
      </c>
      <c r="E174" s="9" t="s">
        <v>660</v>
      </c>
      <c r="F174" s="14" t="s">
        <v>132</v>
      </c>
      <c r="G174" s="15" t="s">
        <v>277</v>
      </c>
      <c r="H174" s="16">
        <v>219946.79</v>
      </c>
      <c r="I174" s="16">
        <v>49744</v>
      </c>
      <c r="J174" s="17">
        <v>780</v>
      </c>
    </row>
    <row r="175" spans="1:10" s="4" customFormat="1" ht="26.25" customHeight="1" x14ac:dyDescent="0.25">
      <c r="A175" s="9"/>
      <c r="B175" s="9" t="s">
        <v>181</v>
      </c>
      <c r="C175" s="9"/>
      <c r="D175" s="9" t="s">
        <v>517</v>
      </c>
      <c r="E175" s="9" t="s">
        <v>532</v>
      </c>
      <c r="F175" s="14" t="s">
        <v>32</v>
      </c>
      <c r="G175" s="15" t="s">
        <v>53</v>
      </c>
      <c r="H175" s="16">
        <v>437512.69</v>
      </c>
      <c r="I175" s="16">
        <v>123627.51</v>
      </c>
      <c r="J175" s="17">
        <v>9125</v>
      </c>
    </row>
    <row r="176" spans="1:10" s="4" customFormat="1" ht="26.25" customHeight="1" x14ac:dyDescent="0.25">
      <c r="A176" s="9"/>
      <c r="B176" s="9" t="s">
        <v>142</v>
      </c>
      <c r="C176" s="9"/>
      <c r="D176" s="9" t="s">
        <v>135</v>
      </c>
      <c r="E176" s="9" t="s">
        <v>143</v>
      </c>
      <c r="F176" s="14" t="s">
        <v>144</v>
      </c>
      <c r="G176" s="15" t="s">
        <v>145</v>
      </c>
      <c r="H176" s="16">
        <v>135600</v>
      </c>
      <c r="I176" s="16">
        <v>35000</v>
      </c>
      <c r="J176" s="17">
        <v>2160</v>
      </c>
    </row>
    <row r="177" spans="1:10" s="4" customFormat="1" ht="26.25" customHeight="1" x14ac:dyDescent="0.25">
      <c r="A177" s="9"/>
      <c r="B177" s="9" t="s">
        <v>26</v>
      </c>
      <c r="C177" s="9"/>
      <c r="D177" s="9" t="s">
        <v>27</v>
      </c>
      <c r="E177" s="9" t="s">
        <v>28</v>
      </c>
      <c r="F177" s="14" t="s">
        <v>14</v>
      </c>
      <c r="G177" s="15" t="s">
        <v>29</v>
      </c>
      <c r="H177" s="16">
        <v>401300</v>
      </c>
      <c r="I177" s="16">
        <v>151976.39000000001</v>
      </c>
      <c r="J177" s="17">
        <v>6586</v>
      </c>
    </row>
    <row r="178" spans="1:10" s="4" customFormat="1" ht="26.25" customHeight="1" x14ac:dyDescent="0.25">
      <c r="A178" s="9"/>
      <c r="B178" s="9" t="s">
        <v>26</v>
      </c>
      <c r="C178" s="9"/>
      <c r="D178" s="9" t="s">
        <v>298</v>
      </c>
      <c r="E178" s="9" t="s">
        <v>302</v>
      </c>
      <c r="F178" s="14" t="s">
        <v>51</v>
      </c>
      <c r="G178" s="15" t="s">
        <v>66</v>
      </c>
      <c r="H178" s="16">
        <v>224000</v>
      </c>
      <c r="I178" s="16">
        <v>40250</v>
      </c>
      <c r="J178" s="17">
        <v>2100</v>
      </c>
    </row>
    <row r="179" spans="1:10" s="4" customFormat="1" ht="26.25" customHeight="1" x14ac:dyDescent="0.25">
      <c r="A179" s="9"/>
      <c r="B179" s="9" t="s">
        <v>26</v>
      </c>
      <c r="C179" s="9"/>
      <c r="D179" s="9" t="s">
        <v>462</v>
      </c>
      <c r="E179" s="9" t="s">
        <v>463</v>
      </c>
      <c r="F179" s="14" t="s">
        <v>174</v>
      </c>
      <c r="G179" s="15" t="s">
        <v>464</v>
      </c>
      <c r="H179" s="16">
        <v>135350</v>
      </c>
      <c r="I179" s="16">
        <v>125017</v>
      </c>
      <c r="J179" s="17">
        <v>3000</v>
      </c>
    </row>
    <row r="180" spans="1:10" s="4" customFormat="1" ht="26.25" customHeight="1" x14ac:dyDescent="0.25">
      <c r="A180" s="9"/>
      <c r="B180" s="9" t="s">
        <v>606</v>
      </c>
      <c r="C180" s="9"/>
      <c r="D180" s="9" t="s">
        <v>607</v>
      </c>
      <c r="E180" s="9" t="s">
        <v>608</v>
      </c>
      <c r="F180" s="14" t="s">
        <v>70</v>
      </c>
      <c r="G180" s="15" t="s">
        <v>581</v>
      </c>
      <c r="H180" s="16">
        <v>14205</v>
      </c>
      <c r="I180" s="16">
        <v>52467.1</v>
      </c>
      <c r="J180" s="17">
        <v>540</v>
      </c>
    </row>
    <row r="181" spans="1:10" s="4" customFormat="1" ht="26.25" customHeight="1" x14ac:dyDescent="0.25">
      <c r="A181" s="9"/>
      <c r="B181" s="9" t="s">
        <v>74</v>
      </c>
      <c r="C181" s="9"/>
      <c r="D181" s="9" t="s">
        <v>64</v>
      </c>
      <c r="E181" s="9" t="s">
        <v>75</v>
      </c>
      <c r="F181" s="14" t="s">
        <v>76</v>
      </c>
      <c r="G181" s="15" t="s">
        <v>77</v>
      </c>
      <c r="H181" s="16">
        <v>139740</v>
      </c>
      <c r="I181" s="16">
        <v>9000</v>
      </c>
      <c r="J181" s="17">
        <v>100000</v>
      </c>
    </row>
    <row r="182" spans="1:10" s="4" customFormat="1" ht="26.25" customHeight="1" x14ac:dyDescent="0.25">
      <c r="A182" s="9"/>
      <c r="B182" s="9" t="s">
        <v>74</v>
      </c>
      <c r="C182" s="9"/>
      <c r="D182" s="9" t="s">
        <v>189</v>
      </c>
      <c r="E182" s="9" t="s">
        <v>191</v>
      </c>
      <c r="F182" s="14" t="s">
        <v>174</v>
      </c>
      <c r="G182" s="15" t="s">
        <v>175</v>
      </c>
      <c r="H182" s="16">
        <v>275874</v>
      </c>
      <c r="I182" s="16">
        <v>84443</v>
      </c>
      <c r="J182" s="17">
        <v>4618</v>
      </c>
    </row>
    <row r="183" spans="1:10" s="4" customFormat="1" ht="26.25" customHeight="1" x14ac:dyDescent="0.25">
      <c r="A183" s="9"/>
      <c r="B183" s="9" t="s">
        <v>74</v>
      </c>
      <c r="C183" s="9"/>
      <c r="D183" s="9" t="s">
        <v>466</v>
      </c>
      <c r="E183" s="9" t="s">
        <v>471</v>
      </c>
      <c r="F183" s="14" t="s">
        <v>60</v>
      </c>
      <c r="G183" s="15" t="s">
        <v>29</v>
      </c>
      <c r="H183" s="16">
        <v>82124</v>
      </c>
      <c r="I183" s="16">
        <v>28012</v>
      </c>
      <c r="J183" s="17">
        <v>605</v>
      </c>
    </row>
    <row r="184" spans="1:10" s="4" customFormat="1" ht="26.25" customHeight="1" x14ac:dyDescent="0.25">
      <c r="A184" s="9"/>
      <c r="B184" s="9" t="s">
        <v>45</v>
      </c>
      <c r="C184" s="9"/>
      <c r="D184" s="9" t="s">
        <v>27</v>
      </c>
      <c r="E184" s="9" t="s">
        <v>46</v>
      </c>
      <c r="F184" s="14" t="s">
        <v>47</v>
      </c>
      <c r="G184" s="15" t="s">
        <v>48</v>
      </c>
      <c r="H184" s="16">
        <v>202000</v>
      </c>
      <c r="I184" s="16">
        <v>67424.600000000006</v>
      </c>
      <c r="J184" s="17">
        <v>3383</v>
      </c>
    </row>
    <row r="185" spans="1:10" s="4" customFormat="1" ht="26.25" customHeight="1" x14ac:dyDescent="0.25">
      <c r="A185" s="9"/>
      <c r="B185" s="9" t="s">
        <v>45</v>
      </c>
      <c r="C185" s="9"/>
      <c r="D185" s="9" t="s">
        <v>49</v>
      </c>
      <c r="E185" s="9" t="s">
        <v>62</v>
      </c>
      <c r="F185" s="14" t="s">
        <v>60</v>
      </c>
      <c r="G185" s="15" t="s">
        <v>29</v>
      </c>
      <c r="H185" s="16">
        <v>31500</v>
      </c>
      <c r="I185" s="16">
        <v>9291</v>
      </c>
      <c r="J185" s="17">
        <v>966</v>
      </c>
    </row>
    <row r="186" spans="1:10" s="4" customFormat="1" ht="26.25" customHeight="1" x14ac:dyDescent="0.25">
      <c r="A186" s="9"/>
      <c r="B186" s="9" t="s">
        <v>45</v>
      </c>
      <c r="C186" s="9"/>
      <c r="D186" s="9" t="s">
        <v>617</v>
      </c>
      <c r="E186" s="9" t="s">
        <v>622</v>
      </c>
      <c r="F186" s="14" t="s">
        <v>174</v>
      </c>
      <c r="G186" s="15" t="s">
        <v>91</v>
      </c>
      <c r="H186" s="16">
        <v>295883</v>
      </c>
      <c r="I186" s="16">
        <v>78250</v>
      </c>
      <c r="J186" s="17">
        <v>15286</v>
      </c>
    </row>
    <row r="187" spans="1:10" s="4" customFormat="1" ht="26.25" customHeight="1" x14ac:dyDescent="0.25">
      <c r="A187" s="9"/>
      <c r="B187" s="9" t="s">
        <v>45</v>
      </c>
      <c r="C187" s="9"/>
      <c r="D187" s="9" t="s">
        <v>161</v>
      </c>
      <c r="E187" s="9" t="s">
        <v>163</v>
      </c>
      <c r="F187" s="14" t="s">
        <v>56</v>
      </c>
      <c r="G187" s="15" t="s">
        <v>91</v>
      </c>
      <c r="H187" s="16">
        <v>188891.94</v>
      </c>
      <c r="I187" s="16">
        <v>22408.06</v>
      </c>
      <c r="J187" s="17">
        <v>2306</v>
      </c>
    </row>
    <row r="188" spans="1:10" s="4" customFormat="1" ht="26.25" customHeight="1" x14ac:dyDescent="0.25">
      <c r="A188" s="9"/>
      <c r="B188" s="9" t="s">
        <v>45</v>
      </c>
      <c r="C188" s="9"/>
      <c r="D188" s="9" t="s">
        <v>161</v>
      </c>
      <c r="E188" s="9" t="s">
        <v>165</v>
      </c>
      <c r="F188" s="14" t="s">
        <v>76</v>
      </c>
      <c r="G188" s="15" t="s">
        <v>166</v>
      </c>
      <c r="H188" s="16">
        <v>110563.02</v>
      </c>
      <c r="I188" s="16">
        <v>14736.99</v>
      </c>
      <c r="J188" s="17">
        <v>145</v>
      </c>
    </row>
    <row r="189" spans="1:10" s="4" customFormat="1" ht="26.25" customHeight="1" x14ac:dyDescent="0.25">
      <c r="A189" s="9"/>
      <c r="B189" s="9" t="s">
        <v>45</v>
      </c>
      <c r="C189" s="9"/>
      <c r="D189" s="9" t="s">
        <v>251</v>
      </c>
      <c r="E189" s="9" t="s">
        <v>256</v>
      </c>
      <c r="F189" s="14" t="s">
        <v>56</v>
      </c>
      <c r="G189" s="15" t="s">
        <v>159</v>
      </c>
      <c r="H189" s="16">
        <v>136186</v>
      </c>
      <c r="I189" s="16">
        <v>50000</v>
      </c>
      <c r="J189" s="17">
        <v>1063</v>
      </c>
    </row>
    <row r="190" spans="1:10" s="4" customFormat="1" ht="26.25" customHeight="1" x14ac:dyDescent="0.25">
      <c r="A190" s="9"/>
      <c r="B190" s="9" t="s">
        <v>45</v>
      </c>
      <c r="C190" s="9"/>
      <c r="D190" s="9" t="s">
        <v>251</v>
      </c>
      <c r="E190" s="9" t="s">
        <v>259</v>
      </c>
      <c r="F190" s="14" t="s">
        <v>132</v>
      </c>
      <c r="G190" s="15" t="s">
        <v>95</v>
      </c>
      <c r="H190" s="16">
        <v>171774</v>
      </c>
      <c r="I190" s="16">
        <v>0</v>
      </c>
      <c r="J190" s="17">
        <v>1752</v>
      </c>
    </row>
    <row r="191" spans="1:10" s="4" customFormat="1" ht="26.25" customHeight="1" x14ac:dyDescent="0.25">
      <c r="A191" s="9"/>
      <c r="B191" s="9" t="s">
        <v>45</v>
      </c>
      <c r="C191" s="9"/>
      <c r="D191" s="9" t="s">
        <v>251</v>
      </c>
      <c r="E191" s="9" t="s">
        <v>266</v>
      </c>
      <c r="F191" s="14" t="s">
        <v>132</v>
      </c>
      <c r="G191" s="15" t="s">
        <v>95</v>
      </c>
      <c r="H191" s="16">
        <v>148500</v>
      </c>
      <c r="I191" s="16">
        <v>0</v>
      </c>
      <c r="J191" s="17">
        <v>2250</v>
      </c>
    </row>
    <row r="192" spans="1:10" s="4" customFormat="1" ht="26.25" customHeight="1" x14ac:dyDescent="0.25">
      <c r="A192" s="9"/>
      <c r="B192" s="9" t="s">
        <v>45</v>
      </c>
      <c r="C192" s="9"/>
      <c r="D192" s="9" t="s">
        <v>251</v>
      </c>
      <c r="E192" s="9" t="s">
        <v>281</v>
      </c>
      <c r="F192" s="14" t="s">
        <v>132</v>
      </c>
      <c r="G192" s="15" t="s">
        <v>95</v>
      </c>
      <c r="H192" s="16">
        <v>188913</v>
      </c>
      <c r="I192" s="16">
        <v>0</v>
      </c>
      <c r="J192" s="17">
        <v>6416</v>
      </c>
    </row>
    <row r="193" spans="1:10" s="4" customFormat="1" ht="26.25" customHeight="1" x14ac:dyDescent="0.25">
      <c r="A193" s="9"/>
      <c r="B193" s="9" t="s">
        <v>45</v>
      </c>
      <c r="C193" s="9"/>
      <c r="D193" s="9" t="s">
        <v>251</v>
      </c>
      <c r="E193" s="9" t="s">
        <v>282</v>
      </c>
      <c r="F193" s="14" t="s">
        <v>56</v>
      </c>
      <c r="G193" s="15" t="s">
        <v>57</v>
      </c>
      <c r="H193" s="16">
        <v>116533</v>
      </c>
      <c r="I193" s="16">
        <v>50000</v>
      </c>
      <c r="J193" s="17">
        <v>3191</v>
      </c>
    </row>
    <row r="194" spans="1:10" s="4" customFormat="1" ht="26.25" customHeight="1" x14ac:dyDescent="0.25">
      <c r="A194" s="9"/>
      <c r="B194" s="9" t="s">
        <v>45</v>
      </c>
      <c r="C194" s="9"/>
      <c r="D194" s="9" t="s">
        <v>292</v>
      </c>
      <c r="E194" s="9" t="s">
        <v>294</v>
      </c>
      <c r="F194" s="14" t="s">
        <v>86</v>
      </c>
      <c r="G194" s="15" t="s">
        <v>48</v>
      </c>
      <c r="H194" s="16">
        <v>94645.25</v>
      </c>
      <c r="I194" s="16">
        <v>18740</v>
      </c>
      <c r="J194" s="17">
        <v>4015</v>
      </c>
    </row>
    <row r="195" spans="1:10" s="4" customFormat="1" ht="26.25" customHeight="1" x14ac:dyDescent="0.25">
      <c r="A195" s="9"/>
      <c r="B195" s="9" t="s">
        <v>45</v>
      </c>
      <c r="C195" s="9"/>
      <c r="D195" s="9" t="s">
        <v>292</v>
      </c>
      <c r="E195" s="9" t="s">
        <v>297</v>
      </c>
      <c r="F195" s="14" t="s">
        <v>86</v>
      </c>
      <c r="G195" s="15" t="s">
        <v>82</v>
      </c>
      <c r="H195" s="16">
        <v>65252.59</v>
      </c>
      <c r="I195" s="16">
        <v>13356.13</v>
      </c>
      <c r="J195" s="17">
        <v>2076</v>
      </c>
    </row>
    <row r="196" spans="1:10" s="4" customFormat="1" ht="26.25" customHeight="1" x14ac:dyDescent="0.25">
      <c r="A196" s="9"/>
      <c r="B196" s="9" t="s">
        <v>45</v>
      </c>
      <c r="C196" s="9"/>
      <c r="D196" s="9" t="s">
        <v>333</v>
      </c>
      <c r="E196" s="9" t="s">
        <v>335</v>
      </c>
      <c r="F196" s="14" t="s">
        <v>10</v>
      </c>
      <c r="G196" s="15" t="s">
        <v>336</v>
      </c>
      <c r="H196" s="16">
        <v>106500</v>
      </c>
      <c r="I196" s="16">
        <v>0</v>
      </c>
      <c r="J196" s="17">
        <v>2280</v>
      </c>
    </row>
    <row r="197" spans="1:10" s="4" customFormat="1" ht="26.25" customHeight="1" x14ac:dyDescent="0.25">
      <c r="A197" s="9"/>
      <c r="B197" s="9" t="s">
        <v>45</v>
      </c>
      <c r="C197" s="9"/>
      <c r="D197" s="9" t="s">
        <v>347</v>
      </c>
      <c r="E197" s="9" t="s">
        <v>350</v>
      </c>
      <c r="F197" s="14" t="s">
        <v>132</v>
      </c>
      <c r="G197" s="15" t="s">
        <v>95</v>
      </c>
      <c r="H197" s="16">
        <v>82999.789999999994</v>
      </c>
      <c r="I197" s="16">
        <v>15000</v>
      </c>
      <c r="J197" s="17">
        <v>2280</v>
      </c>
    </row>
    <row r="198" spans="1:10" s="4" customFormat="1" ht="26.25" customHeight="1" x14ac:dyDescent="0.25">
      <c r="A198" s="9"/>
      <c r="B198" s="9" t="s">
        <v>45</v>
      </c>
      <c r="C198" s="9"/>
      <c r="D198" s="9" t="s">
        <v>607</v>
      </c>
      <c r="E198" s="9" t="s">
        <v>614</v>
      </c>
      <c r="F198" s="14" t="s">
        <v>70</v>
      </c>
      <c r="G198" s="15" t="s">
        <v>581</v>
      </c>
      <c r="H198" s="16">
        <v>81712</v>
      </c>
      <c r="I198" s="16">
        <v>14191.6</v>
      </c>
      <c r="J198" s="17">
        <v>161</v>
      </c>
    </row>
    <row r="199" spans="1:10" s="4" customFormat="1" ht="26.25" customHeight="1" x14ac:dyDescent="0.25">
      <c r="A199" s="9"/>
      <c r="B199" s="9" t="s">
        <v>45</v>
      </c>
      <c r="C199" s="9"/>
      <c r="D199" s="9" t="s">
        <v>414</v>
      </c>
      <c r="E199" s="9" t="s">
        <v>417</v>
      </c>
      <c r="F199" s="14" t="s">
        <v>174</v>
      </c>
      <c r="G199" s="15" t="s">
        <v>175</v>
      </c>
      <c r="H199" s="16">
        <v>232907.23</v>
      </c>
      <c r="I199" s="16">
        <v>63220.01</v>
      </c>
      <c r="J199" s="17">
        <v>1434</v>
      </c>
    </row>
    <row r="200" spans="1:10" s="4" customFormat="1" ht="26.25" customHeight="1" x14ac:dyDescent="0.25">
      <c r="A200" s="9"/>
      <c r="B200" s="9" t="s">
        <v>45</v>
      </c>
      <c r="C200" s="9"/>
      <c r="D200" s="9" t="s">
        <v>414</v>
      </c>
      <c r="E200" s="9" t="s">
        <v>423</v>
      </c>
      <c r="F200" s="14" t="s">
        <v>144</v>
      </c>
      <c r="G200" s="15" t="s">
        <v>145</v>
      </c>
      <c r="H200" s="16">
        <v>200556.9</v>
      </c>
      <c r="I200" s="16">
        <v>87427.75</v>
      </c>
      <c r="J200" s="17">
        <v>11335</v>
      </c>
    </row>
    <row r="201" spans="1:10" s="4" customFormat="1" ht="26.25" customHeight="1" x14ac:dyDescent="0.25">
      <c r="A201" s="9"/>
      <c r="B201" s="9" t="s">
        <v>45</v>
      </c>
      <c r="C201" s="9"/>
      <c r="D201" s="9" t="s">
        <v>414</v>
      </c>
      <c r="E201" s="9" t="s">
        <v>428</v>
      </c>
      <c r="F201" s="14" t="s">
        <v>10</v>
      </c>
      <c r="G201" s="15" t="s">
        <v>20</v>
      </c>
      <c r="H201" s="16">
        <v>175023.79</v>
      </c>
      <c r="I201" s="16">
        <v>47153.78</v>
      </c>
      <c r="J201" s="17">
        <v>24827</v>
      </c>
    </row>
    <row r="202" spans="1:10" s="4" customFormat="1" ht="26.25" customHeight="1" x14ac:dyDescent="0.25">
      <c r="A202" s="9"/>
      <c r="B202" s="9" t="s">
        <v>45</v>
      </c>
      <c r="C202" s="9"/>
      <c r="D202" s="9" t="s">
        <v>414</v>
      </c>
      <c r="E202" s="9" t="s">
        <v>429</v>
      </c>
      <c r="F202" s="14" t="s">
        <v>47</v>
      </c>
      <c r="G202" s="15" t="s">
        <v>152</v>
      </c>
      <c r="H202" s="16">
        <v>218934.74</v>
      </c>
      <c r="I202" s="16">
        <v>61391.54</v>
      </c>
      <c r="J202" s="17">
        <v>120</v>
      </c>
    </row>
    <row r="203" spans="1:10" s="4" customFormat="1" ht="26.25" customHeight="1" x14ac:dyDescent="0.25">
      <c r="A203" s="9"/>
      <c r="B203" s="9" t="s">
        <v>45</v>
      </c>
      <c r="C203" s="9"/>
      <c r="D203" s="9" t="s">
        <v>579</v>
      </c>
      <c r="E203" s="9" t="s">
        <v>580</v>
      </c>
      <c r="F203" s="14" t="s">
        <v>157</v>
      </c>
      <c r="G203" s="15" t="s">
        <v>581</v>
      </c>
      <c r="H203" s="16">
        <v>45000</v>
      </c>
      <c r="I203" s="16">
        <v>15660</v>
      </c>
      <c r="J203" s="17">
        <v>9</v>
      </c>
    </row>
    <row r="204" spans="1:10" s="4" customFormat="1" ht="26.25" customHeight="1" x14ac:dyDescent="0.25">
      <c r="A204" s="9"/>
      <c r="B204" s="9" t="s">
        <v>45</v>
      </c>
      <c r="C204" s="9"/>
      <c r="D204" s="9" t="s">
        <v>579</v>
      </c>
      <c r="E204" s="9" t="s">
        <v>582</v>
      </c>
      <c r="F204" s="14" t="s">
        <v>157</v>
      </c>
      <c r="G204" s="15" t="s">
        <v>527</v>
      </c>
      <c r="H204" s="16">
        <v>90360</v>
      </c>
      <c r="I204" s="16">
        <v>27539</v>
      </c>
      <c r="J204" s="17">
        <v>265</v>
      </c>
    </row>
    <row r="205" spans="1:10" s="4" customFormat="1" ht="26.25" customHeight="1" x14ac:dyDescent="0.25">
      <c r="A205" s="9"/>
      <c r="B205" s="9" t="s">
        <v>45</v>
      </c>
      <c r="C205" s="9"/>
      <c r="D205" s="9" t="s">
        <v>466</v>
      </c>
      <c r="E205" s="9" t="s">
        <v>483</v>
      </c>
      <c r="F205" s="14" t="s">
        <v>174</v>
      </c>
      <c r="G205" s="15" t="s">
        <v>175</v>
      </c>
      <c r="H205" s="16">
        <v>186919</v>
      </c>
      <c r="I205" s="16">
        <v>60018</v>
      </c>
      <c r="J205" s="17">
        <v>6266</v>
      </c>
    </row>
    <row r="206" spans="1:10" s="4" customFormat="1" ht="26.25" customHeight="1" x14ac:dyDescent="0.25">
      <c r="A206" s="9"/>
      <c r="B206" s="9" t="s">
        <v>45</v>
      </c>
      <c r="C206" s="9"/>
      <c r="D206" s="9" t="s">
        <v>466</v>
      </c>
      <c r="E206" s="9" t="s">
        <v>484</v>
      </c>
      <c r="F206" s="14" t="s">
        <v>70</v>
      </c>
      <c r="G206" s="15" t="s">
        <v>481</v>
      </c>
      <c r="H206" s="16">
        <v>155712</v>
      </c>
      <c r="I206" s="16">
        <v>53350</v>
      </c>
      <c r="J206" s="17">
        <v>3947</v>
      </c>
    </row>
    <row r="207" spans="1:10" s="4" customFormat="1" ht="26.25" customHeight="1" x14ac:dyDescent="0.25">
      <c r="A207" s="9"/>
      <c r="B207" s="9" t="s">
        <v>45</v>
      </c>
      <c r="C207" s="9"/>
      <c r="D207" s="9" t="s">
        <v>656</v>
      </c>
      <c r="E207" s="9" t="s">
        <v>662</v>
      </c>
      <c r="F207" s="14" t="s">
        <v>132</v>
      </c>
      <c r="G207" s="15" t="s">
        <v>187</v>
      </c>
      <c r="H207" s="16">
        <v>301217</v>
      </c>
      <c r="I207" s="16">
        <v>68399</v>
      </c>
      <c r="J207" s="17">
        <v>151516</v>
      </c>
    </row>
    <row r="208" spans="1:10" s="4" customFormat="1" ht="26.25" customHeight="1" x14ac:dyDescent="0.25">
      <c r="A208" s="9"/>
      <c r="B208" s="9" t="s">
        <v>45</v>
      </c>
      <c r="C208" s="9"/>
      <c r="D208" s="9" t="s">
        <v>656</v>
      </c>
      <c r="E208" s="9" t="s">
        <v>663</v>
      </c>
      <c r="F208" s="14" t="s">
        <v>174</v>
      </c>
      <c r="G208" s="15" t="s">
        <v>664</v>
      </c>
      <c r="H208" s="16">
        <v>51400</v>
      </c>
      <c r="I208" s="16">
        <v>239663</v>
      </c>
      <c r="J208" s="17">
        <v>13470</v>
      </c>
    </row>
    <row r="209" spans="1:10" s="4" customFormat="1" ht="26.25" customHeight="1" x14ac:dyDescent="0.25">
      <c r="A209" s="9"/>
      <c r="B209" s="9" t="s">
        <v>45</v>
      </c>
      <c r="C209" s="9"/>
      <c r="D209" s="9" t="s">
        <v>517</v>
      </c>
      <c r="E209" s="9" t="s">
        <v>518</v>
      </c>
      <c r="F209" s="14" t="s">
        <v>70</v>
      </c>
      <c r="G209" s="15" t="s">
        <v>519</v>
      </c>
      <c r="H209" s="16">
        <v>542312.4</v>
      </c>
      <c r="I209" s="16">
        <v>146180.06</v>
      </c>
      <c r="J209" s="17">
        <v>4840</v>
      </c>
    </row>
    <row r="210" spans="1:10" s="4" customFormat="1" ht="26.25" customHeight="1" x14ac:dyDescent="0.25">
      <c r="A210" s="9"/>
      <c r="B210" s="9" t="s">
        <v>45</v>
      </c>
      <c r="C210" s="9"/>
      <c r="D210" s="9" t="s">
        <v>517</v>
      </c>
      <c r="E210" s="9" t="s">
        <v>525</v>
      </c>
      <c r="F210" s="14" t="s">
        <v>39</v>
      </c>
      <c r="G210" s="15" t="s">
        <v>177</v>
      </c>
      <c r="H210" s="16">
        <v>945843.35</v>
      </c>
      <c r="I210" s="16">
        <v>285461.07</v>
      </c>
      <c r="J210" s="17">
        <v>33680</v>
      </c>
    </row>
    <row r="211" spans="1:10" s="4" customFormat="1" ht="26.25" customHeight="1" x14ac:dyDescent="0.25">
      <c r="A211" s="9"/>
      <c r="B211" s="9" t="s">
        <v>45</v>
      </c>
      <c r="C211" s="9"/>
      <c r="D211" s="9" t="s">
        <v>517</v>
      </c>
      <c r="E211" s="9" t="s">
        <v>531</v>
      </c>
      <c r="F211" s="14" t="s">
        <v>47</v>
      </c>
      <c r="G211" s="15" t="s">
        <v>29</v>
      </c>
      <c r="H211" s="16">
        <v>1791391.39</v>
      </c>
      <c r="I211" s="16">
        <v>547137.48</v>
      </c>
      <c r="J211" s="17">
        <v>8166</v>
      </c>
    </row>
    <row r="212" spans="1:10" s="4" customFormat="1" ht="26.25" customHeight="1" x14ac:dyDescent="0.25">
      <c r="A212" s="9"/>
      <c r="B212" s="9" t="s">
        <v>23</v>
      </c>
      <c r="C212" s="9"/>
      <c r="D212" s="9" t="s">
        <v>8</v>
      </c>
      <c r="E212" s="9" t="s">
        <v>24</v>
      </c>
      <c r="F212" s="14" t="s">
        <v>17</v>
      </c>
      <c r="G212" s="15" t="s">
        <v>11</v>
      </c>
      <c r="H212" s="16">
        <v>11948</v>
      </c>
      <c r="I212" s="16">
        <v>50000</v>
      </c>
      <c r="J212" s="17">
        <v>500</v>
      </c>
    </row>
    <row r="213" spans="1:10" s="4" customFormat="1" ht="26.25" customHeight="1" x14ac:dyDescent="0.25">
      <c r="A213" s="9"/>
      <c r="B213" s="9" t="s">
        <v>23</v>
      </c>
      <c r="C213" s="9"/>
      <c r="D213" s="9" t="s">
        <v>27</v>
      </c>
      <c r="E213" s="9" t="s">
        <v>41</v>
      </c>
      <c r="F213" s="14" t="s">
        <v>14</v>
      </c>
      <c r="G213" s="15" t="s">
        <v>42</v>
      </c>
      <c r="H213" s="16">
        <v>205600</v>
      </c>
      <c r="I213" s="16">
        <v>69977.100000000006</v>
      </c>
      <c r="J213" s="17">
        <v>1123</v>
      </c>
    </row>
    <row r="214" spans="1:10" s="4" customFormat="1" ht="26.25" customHeight="1" x14ac:dyDescent="0.25">
      <c r="A214" s="9"/>
      <c r="B214" s="9" t="s">
        <v>23</v>
      </c>
      <c r="C214" s="9"/>
      <c r="D214" s="9" t="s">
        <v>124</v>
      </c>
      <c r="E214" s="9" t="s">
        <v>125</v>
      </c>
      <c r="F214" s="14" t="s">
        <v>56</v>
      </c>
      <c r="G214" s="15" t="s">
        <v>126</v>
      </c>
      <c r="H214" s="16">
        <v>138071.79</v>
      </c>
      <c r="I214" s="16">
        <v>73707.710000000006</v>
      </c>
      <c r="J214" s="17">
        <v>10420</v>
      </c>
    </row>
    <row r="215" spans="1:10" s="4" customFormat="1" ht="26.25" customHeight="1" x14ac:dyDescent="0.25">
      <c r="A215" s="9"/>
      <c r="B215" s="9" t="s">
        <v>23</v>
      </c>
      <c r="C215" s="9"/>
      <c r="D215" s="9" t="s">
        <v>128</v>
      </c>
      <c r="E215" s="9" t="s">
        <v>134</v>
      </c>
      <c r="F215" s="14" t="s">
        <v>60</v>
      </c>
      <c r="G215" s="15" t="s">
        <v>61</v>
      </c>
      <c r="H215" s="16">
        <v>465982.55</v>
      </c>
      <c r="I215" s="16">
        <v>147547.45000000001</v>
      </c>
      <c r="J215" s="17">
        <v>7013</v>
      </c>
    </row>
    <row r="216" spans="1:10" s="4" customFormat="1" ht="26.25" customHeight="1" x14ac:dyDescent="0.25">
      <c r="A216" s="9"/>
      <c r="B216" s="9" t="s">
        <v>23</v>
      </c>
      <c r="C216" s="9"/>
      <c r="D216" s="9" t="s">
        <v>189</v>
      </c>
      <c r="E216" s="9" t="s">
        <v>192</v>
      </c>
      <c r="F216" s="14" t="s">
        <v>86</v>
      </c>
      <c r="G216" s="15" t="s">
        <v>48</v>
      </c>
      <c r="H216" s="16">
        <v>204944</v>
      </c>
      <c r="I216" s="16">
        <v>39918</v>
      </c>
      <c r="J216" s="17">
        <v>27576</v>
      </c>
    </row>
    <row r="217" spans="1:10" s="4" customFormat="1" ht="26.25" customHeight="1" x14ac:dyDescent="0.25">
      <c r="A217" s="9"/>
      <c r="B217" s="9" t="s">
        <v>23</v>
      </c>
      <c r="C217" s="9"/>
      <c r="D217" s="9" t="s">
        <v>189</v>
      </c>
      <c r="E217" s="9" t="s">
        <v>200</v>
      </c>
      <c r="F217" s="14" t="s">
        <v>32</v>
      </c>
      <c r="G217" s="15" t="s">
        <v>53</v>
      </c>
      <c r="H217" s="16">
        <v>356079</v>
      </c>
      <c r="I217" s="16">
        <v>70145</v>
      </c>
      <c r="J217" s="17">
        <v>10381</v>
      </c>
    </row>
    <row r="218" spans="1:10" s="4" customFormat="1" ht="26.25" customHeight="1" x14ac:dyDescent="0.25">
      <c r="A218" s="9"/>
      <c r="B218" s="9" t="s">
        <v>23</v>
      </c>
      <c r="C218" s="9"/>
      <c r="D218" s="9" t="s">
        <v>189</v>
      </c>
      <c r="E218" s="9" t="s">
        <v>218</v>
      </c>
      <c r="F218" s="14" t="s">
        <v>132</v>
      </c>
      <c r="G218" s="15" t="s">
        <v>212</v>
      </c>
      <c r="H218" s="16">
        <v>143318</v>
      </c>
      <c r="I218" s="16">
        <v>82468</v>
      </c>
      <c r="J218" s="17">
        <v>5383</v>
      </c>
    </row>
    <row r="219" spans="1:10" s="4" customFormat="1" ht="26.25" customHeight="1" x14ac:dyDescent="0.25">
      <c r="A219" s="9"/>
      <c r="B219" s="9" t="s">
        <v>23</v>
      </c>
      <c r="C219" s="9"/>
      <c r="D219" s="9" t="s">
        <v>333</v>
      </c>
      <c r="E219" s="9" t="s">
        <v>337</v>
      </c>
      <c r="F219" s="14" t="s">
        <v>10</v>
      </c>
      <c r="G219" s="15" t="s">
        <v>20</v>
      </c>
      <c r="H219" s="16">
        <v>47552.95</v>
      </c>
      <c r="I219" s="16">
        <v>0</v>
      </c>
      <c r="J219" s="17">
        <v>200</v>
      </c>
    </row>
    <row r="220" spans="1:10" s="4" customFormat="1" ht="26.25" customHeight="1" x14ac:dyDescent="0.25">
      <c r="A220" s="9"/>
      <c r="B220" s="9" t="s">
        <v>23</v>
      </c>
      <c r="C220" s="9"/>
      <c r="D220" s="9" t="s">
        <v>333</v>
      </c>
      <c r="E220" s="9" t="s">
        <v>346</v>
      </c>
      <c r="F220" s="14" t="s">
        <v>10</v>
      </c>
      <c r="G220" s="15" t="s">
        <v>20</v>
      </c>
      <c r="H220" s="16">
        <v>86250</v>
      </c>
      <c r="I220" s="16">
        <v>0</v>
      </c>
      <c r="J220" s="17">
        <v>742</v>
      </c>
    </row>
    <row r="221" spans="1:10" s="4" customFormat="1" ht="26.25" customHeight="1" x14ac:dyDescent="0.25">
      <c r="A221" s="9"/>
      <c r="B221" s="9" t="s">
        <v>23</v>
      </c>
      <c r="C221" s="9"/>
      <c r="D221" s="9" t="s">
        <v>347</v>
      </c>
      <c r="E221" s="9" t="s">
        <v>349</v>
      </c>
      <c r="F221" s="14" t="s">
        <v>39</v>
      </c>
      <c r="G221" s="15" t="s">
        <v>177</v>
      </c>
      <c r="H221" s="16">
        <v>86000</v>
      </c>
      <c r="I221" s="16">
        <v>15000</v>
      </c>
      <c r="J221" s="17">
        <v>21245</v>
      </c>
    </row>
    <row r="222" spans="1:10" s="4" customFormat="1" ht="26.25" customHeight="1" x14ac:dyDescent="0.25">
      <c r="A222" s="9"/>
      <c r="B222" s="9" t="s">
        <v>23</v>
      </c>
      <c r="C222" s="9"/>
      <c r="D222" s="9" t="s">
        <v>347</v>
      </c>
      <c r="E222" s="9" t="s">
        <v>352</v>
      </c>
      <c r="F222" s="14" t="s">
        <v>39</v>
      </c>
      <c r="G222" s="15" t="s">
        <v>91</v>
      </c>
      <c r="H222" s="16">
        <v>94724</v>
      </c>
      <c r="I222" s="16">
        <v>21480</v>
      </c>
      <c r="J222" s="17">
        <v>30146</v>
      </c>
    </row>
    <row r="223" spans="1:10" s="4" customFormat="1" ht="26.25" customHeight="1" x14ac:dyDescent="0.25">
      <c r="A223" s="9"/>
      <c r="B223" s="9" t="s">
        <v>23</v>
      </c>
      <c r="C223" s="9"/>
      <c r="D223" s="9" t="s">
        <v>353</v>
      </c>
      <c r="E223" s="9" t="s">
        <v>354</v>
      </c>
      <c r="F223" s="14" t="s">
        <v>51</v>
      </c>
      <c r="G223" s="15" t="s">
        <v>11</v>
      </c>
      <c r="H223" s="16">
        <v>100203</v>
      </c>
      <c r="I223" s="16">
        <v>96463.67</v>
      </c>
      <c r="J223" s="17">
        <v>4750</v>
      </c>
    </row>
    <row r="224" spans="1:10" s="4" customFormat="1" ht="26.25" customHeight="1" x14ac:dyDescent="0.25">
      <c r="A224" s="9"/>
      <c r="B224" s="9" t="s">
        <v>23</v>
      </c>
      <c r="C224" s="9"/>
      <c r="D224" s="9" t="s">
        <v>353</v>
      </c>
      <c r="E224" s="9" t="s">
        <v>355</v>
      </c>
      <c r="F224" s="14" t="s">
        <v>98</v>
      </c>
      <c r="G224" s="15" t="s">
        <v>95</v>
      </c>
      <c r="H224" s="16">
        <v>39000</v>
      </c>
      <c r="I224" s="16">
        <v>62000</v>
      </c>
      <c r="J224" s="17">
        <v>920</v>
      </c>
    </row>
    <row r="225" spans="1:10" s="4" customFormat="1" ht="26.25" customHeight="1" x14ac:dyDescent="0.25">
      <c r="A225" s="9"/>
      <c r="B225" s="9" t="s">
        <v>23</v>
      </c>
      <c r="C225" s="9"/>
      <c r="D225" s="9" t="s">
        <v>373</v>
      </c>
      <c r="E225" s="9" t="s">
        <v>374</v>
      </c>
      <c r="F225" s="14" t="s">
        <v>305</v>
      </c>
      <c r="G225" s="15" t="s">
        <v>308</v>
      </c>
      <c r="H225" s="16">
        <v>396736.62</v>
      </c>
      <c r="I225" s="16">
        <v>99971.55</v>
      </c>
      <c r="J225" s="17">
        <v>41450</v>
      </c>
    </row>
    <row r="226" spans="1:10" s="4" customFormat="1" ht="26.25" customHeight="1" x14ac:dyDescent="0.25">
      <c r="A226" s="9"/>
      <c r="B226" s="9" t="s">
        <v>23</v>
      </c>
      <c r="C226" s="9"/>
      <c r="D226" s="9" t="s">
        <v>414</v>
      </c>
      <c r="E226" s="9" t="s">
        <v>420</v>
      </c>
      <c r="F226" s="14" t="s">
        <v>56</v>
      </c>
      <c r="G226" s="15" t="s">
        <v>82</v>
      </c>
      <c r="H226" s="16">
        <v>143692.85999999999</v>
      </c>
      <c r="I226" s="16">
        <v>39272.78</v>
      </c>
      <c r="J226" s="17">
        <v>805</v>
      </c>
    </row>
    <row r="227" spans="1:10" s="4" customFormat="1" ht="26.25" customHeight="1" x14ac:dyDescent="0.25">
      <c r="A227" s="9"/>
      <c r="B227" s="9" t="s">
        <v>23</v>
      </c>
      <c r="C227" s="9"/>
      <c r="D227" s="9" t="s">
        <v>466</v>
      </c>
      <c r="E227" s="9" t="s">
        <v>494</v>
      </c>
      <c r="F227" s="14" t="s">
        <v>60</v>
      </c>
      <c r="G227" s="15" t="s">
        <v>481</v>
      </c>
      <c r="H227" s="16">
        <v>185384</v>
      </c>
      <c r="I227" s="16">
        <v>54823</v>
      </c>
      <c r="J227" s="17">
        <v>43124</v>
      </c>
    </row>
    <row r="228" spans="1:10" s="4" customFormat="1" ht="26.25" customHeight="1" x14ac:dyDescent="0.25">
      <c r="A228" s="9"/>
      <c r="B228" s="9" t="s">
        <v>23</v>
      </c>
      <c r="C228" s="9"/>
      <c r="D228" s="9" t="s">
        <v>466</v>
      </c>
      <c r="E228" s="9" t="s">
        <v>495</v>
      </c>
      <c r="F228" s="14" t="s">
        <v>60</v>
      </c>
      <c r="G228" s="15" t="s">
        <v>61</v>
      </c>
      <c r="H228" s="16">
        <v>185153</v>
      </c>
      <c r="I228" s="16">
        <v>63156</v>
      </c>
      <c r="J228" s="17">
        <v>3803</v>
      </c>
    </row>
    <row r="229" spans="1:10" s="4" customFormat="1" ht="26.25" customHeight="1" x14ac:dyDescent="0.25">
      <c r="A229" s="9"/>
      <c r="B229" s="9" t="s">
        <v>23</v>
      </c>
      <c r="C229" s="9"/>
      <c r="D229" s="9" t="s">
        <v>466</v>
      </c>
      <c r="E229" s="9" t="s">
        <v>496</v>
      </c>
      <c r="F229" s="14" t="s">
        <v>60</v>
      </c>
      <c r="G229" s="15" t="s">
        <v>481</v>
      </c>
      <c r="H229" s="16">
        <v>240726</v>
      </c>
      <c r="I229" s="16">
        <v>79644</v>
      </c>
      <c r="J229" s="17">
        <v>74161</v>
      </c>
    </row>
    <row r="230" spans="1:10" s="4" customFormat="1" ht="26.25" customHeight="1" x14ac:dyDescent="0.25">
      <c r="A230" s="9"/>
      <c r="B230" s="9" t="s">
        <v>23</v>
      </c>
      <c r="C230" s="9"/>
      <c r="D230" s="9" t="s">
        <v>315</v>
      </c>
      <c r="E230" s="9" t="s">
        <v>316</v>
      </c>
      <c r="F230" s="14" t="s">
        <v>157</v>
      </c>
      <c r="G230" s="15" t="s">
        <v>71</v>
      </c>
      <c r="H230" s="16">
        <v>85972.15</v>
      </c>
      <c r="I230" s="16">
        <v>28200.69</v>
      </c>
      <c r="J230" s="17">
        <v>96232</v>
      </c>
    </row>
    <row r="231" spans="1:10" s="4" customFormat="1" ht="26.25" customHeight="1" x14ac:dyDescent="0.25">
      <c r="A231" s="9"/>
      <c r="B231" s="9" t="s">
        <v>23</v>
      </c>
      <c r="C231" s="9"/>
      <c r="D231" s="9" t="s">
        <v>366</v>
      </c>
      <c r="E231" s="9" t="s">
        <v>371</v>
      </c>
      <c r="F231" s="14" t="s">
        <v>98</v>
      </c>
      <c r="G231" s="15" t="s">
        <v>95</v>
      </c>
      <c r="H231" s="16">
        <v>134181.41</v>
      </c>
      <c r="I231" s="16">
        <v>29891.51</v>
      </c>
      <c r="J231" s="17">
        <v>801</v>
      </c>
    </row>
    <row r="232" spans="1:10" s="4" customFormat="1" ht="26.25" customHeight="1" x14ac:dyDescent="0.25">
      <c r="A232" s="9"/>
      <c r="B232" s="9" t="s">
        <v>23</v>
      </c>
      <c r="C232" s="9"/>
      <c r="D232" s="9" t="s">
        <v>366</v>
      </c>
      <c r="E232" s="9" t="s">
        <v>372</v>
      </c>
      <c r="F232" s="14" t="s">
        <v>98</v>
      </c>
      <c r="G232" s="15" t="s">
        <v>95</v>
      </c>
      <c r="H232" s="16">
        <v>127045.88</v>
      </c>
      <c r="I232" s="16">
        <v>28695.94</v>
      </c>
      <c r="J232" s="17">
        <v>1591</v>
      </c>
    </row>
    <row r="233" spans="1:10" s="4" customFormat="1" ht="26.25" customHeight="1" x14ac:dyDescent="0.25">
      <c r="A233" s="9"/>
      <c r="B233" s="9" t="s">
        <v>23</v>
      </c>
      <c r="C233" s="9"/>
      <c r="D233" s="9" t="s">
        <v>84</v>
      </c>
      <c r="E233" s="9" t="s">
        <v>88</v>
      </c>
      <c r="F233" s="14" t="s">
        <v>60</v>
      </c>
      <c r="G233" s="15" t="s">
        <v>36</v>
      </c>
      <c r="H233" s="16">
        <v>288888.63</v>
      </c>
      <c r="I233" s="16">
        <v>102571.79</v>
      </c>
      <c r="J233" s="17">
        <v>9869</v>
      </c>
    </row>
    <row r="234" spans="1:10" s="4" customFormat="1" ht="26.25" customHeight="1" x14ac:dyDescent="0.25">
      <c r="A234" s="9"/>
      <c r="B234" s="9" t="s">
        <v>23</v>
      </c>
      <c r="C234" s="9"/>
      <c r="D234" s="9" t="s">
        <v>84</v>
      </c>
      <c r="E234" s="9" t="s">
        <v>90</v>
      </c>
      <c r="F234" s="14" t="s">
        <v>70</v>
      </c>
      <c r="G234" s="15" t="s">
        <v>91</v>
      </c>
      <c r="H234" s="16">
        <v>419028.98</v>
      </c>
      <c r="I234" s="16">
        <v>95110.94</v>
      </c>
      <c r="J234" s="17">
        <v>14377</v>
      </c>
    </row>
    <row r="235" spans="1:10" s="4" customFormat="1" ht="26.25" customHeight="1" x14ac:dyDescent="0.25">
      <c r="A235" s="9"/>
      <c r="B235" s="9" t="s">
        <v>23</v>
      </c>
      <c r="C235" s="9"/>
      <c r="D235" s="9" t="s">
        <v>84</v>
      </c>
      <c r="E235" s="9" t="s">
        <v>97</v>
      </c>
      <c r="F235" s="14" t="s">
        <v>98</v>
      </c>
      <c r="G235" s="15" t="s">
        <v>99</v>
      </c>
      <c r="H235" s="16">
        <v>180840.76</v>
      </c>
      <c r="I235" s="16">
        <v>73887.09</v>
      </c>
      <c r="J235" s="17">
        <v>8806</v>
      </c>
    </row>
    <row r="236" spans="1:10" s="4" customFormat="1" ht="26.25" customHeight="1" x14ac:dyDescent="0.25">
      <c r="A236" s="9"/>
      <c r="B236" s="9" t="s">
        <v>23</v>
      </c>
      <c r="C236" s="9"/>
      <c r="D236" s="9" t="s">
        <v>84</v>
      </c>
      <c r="E236" s="9" t="s">
        <v>100</v>
      </c>
      <c r="F236" s="14" t="s">
        <v>56</v>
      </c>
      <c r="G236" s="15" t="s">
        <v>82</v>
      </c>
      <c r="H236" s="16">
        <v>82835.56</v>
      </c>
      <c r="I236" s="16">
        <v>48539.01</v>
      </c>
      <c r="J236" s="17">
        <v>6354</v>
      </c>
    </row>
    <row r="237" spans="1:10" s="4" customFormat="1" ht="26.25" customHeight="1" x14ac:dyDescent="0.25">
      <c r="A237" s="9"/>
      <c r="B237" s="9" t="s">
        <v>23</v>
      </c>
      <c r="C237" s="9"/>
      <c r="D237" s="9" t="s">
        <v>84</v>
      </c>
      <c r="E237" s="9" t="s">
        <v>101</v>
      </c>
      <c r="F237" s="14" t="s">
        <v>51</v>
      </c>
      <c r="G237" s="15" t="s">
        <v>36</v>
      </c>
      <c r="H237" s="16">
        <v>270506.73</v>
      </c>
      <c r="I237" s="16">
        <v>78099.839999999997</v>
      </c>
      <c r="J237" s="17">
        <v>15404</v>
      </c>
    </row>
    <row r="238" spans="1:10" s="4" customFormat="1" ht="26.25" customHeight="1" x14ac:dyDescent="0.25">
      <c r="A238" s="9"/>
      <c r="B238" s="9" t="s">
        <v>460</v>
      </c>
      <c r="C238" s="9"/>
      <c r="D238" s="9" t="s">
        <v>455</v>
      </c>
      <c r="E238" s="9" t="s">
        <v>461</v>
      </c>
      <c r="F238" s="14" t="s">
        <v>457</v>
      </c>
      <c r="G238" s="15" t="s">
        <v>152</v>
      </c>
      <c r="H238" s="16">
        <v>43149.3</v>
      </c>
      <c r="I238" s="16">
        <v>14383</v>
      </c>
      <c r="J238" s="17">
        <v>110</v>
      </c>
    </row>
    <row r="239" spans="1:10" s="4" customFormat="1" ht="26.25" customHeight="1" x14ac:dyDescent="0.25">
      <c r="A239" s="9"/>
      <c r="B239" s="9" t="s">
        <v>232</v>
      </c>
      <c r="C239" s="9"/>
      <c r="D239" s="9" t="s">
        <v>224</v>
      </c>
      <c r="E239" s="9" t="s">
        <v>233</v>
      </c>
      <c r="F239" s="14" t="s">
        <v>98</v>
      </c>
      <c r="G239" s="15" t="s">
        <v>99</v>
      </c>
      <c r="H239" s="16">
        <v>1076315.7</v>
      </c>
      <c r="I239" s="16">
        <v>265492.08</v>
      </c>
      <c r="J239" s="17">
        <v>8000</v>
      </c>
    </row>
    <row r="240" spans="1:10" s="4" customFormat="1" ht="26.25" customHeight="1" x14ac:dyDescent="0.25">
      <c r="A240" s="9"/>
      <c r="B240" s="9" t="s">
        <v>240</v>
      </c>
      <c r="C240" s="9"/>
      <c r="D240" s="9" t="s">
        <v>224</v>
      </c>
      <c r="E240" s="9" t="s">
        <v>241</v>
      </c>
      <c r="F240" s="14" t="s">
        <v>98</v>
      </c>
      <c r="G240" s="15" t="s">
        <v>99</v>
      </c>
      <c r="H240" s="16">
        <v>292733.71000000002</v>
      </c>
      <c r="I240" s="16">
        <v>91707.68</v>
      </c>
      <c r="J240" s="17">
        <v>10000</v>
      </c>
    </row>
    <row r="241" spans="1:10" s="4" customFormat="1" ht="26.25" customHeight="1" x14ac:dyDescent="0.25">
      <c r="A241" s="9"/>
      <c r="B241" s="9" t="s">
        <v>240</v>
      </c>
      <c r="C241" s="9"/>
      <c r="D241" s="9" t="s">
        <v>224</v>
      </c>
      <c r="E241" s="9" t="s">
        <v>246</v>
      </c>
      <c r="F241" s="14" t="s">
        <v>98</v>
      </c>
      <c r="G241" s="15" t="s">
        <v>247</v>
      </c>
      <c r="H241" s="16">
        <v>255957.82</v>
      </c>
      <c r="I241" s="16">
        <v>83622.55</v>
      </c>
      <c r="J241" s="17">
        <v>6405576</v>
      </c>
    </row>
    <row r="242" spans="1:10" s="4" customFormat="1" ht="26.25" customHeight="1" x14ac:dyDescent="0.25">
      <c r="A242" s="9"/>
      <c r="B242" s="9" t="s">
        <v>240</v>
      </c>
      <c r="C242" s="9"/>
      <c r="D242" s="9" t="s">
        <v>366</v>
      </c>
      <c r="E242" s="9" t="s">
        <v>370</v>
      </c>
      <c r="F242" s="14" t="s">
        <v>98</v>
      </c>
      <c r="G242" s="15" t="s">
        <v>247</v>
      </c>
      <c r="H242" s="16">
        <v>116513.51</v>
      </c>
      <c r="I242" s="16">
        <v>25934.13</v>
      </c>
      <c r="J242" s="17">
        <v>18121</v>
      </c>
    </row>
    <row r="243" spans="1:10" s="4" customFormat="1" ht="26.25" customHeight="1" x14ac:dyDescent="0.25">
      <c r="A243" s="9"/>
      <c r="B243" s="9" t="s">
        <v>154</v>
      </c>
      <c r="C243" s="9"/>
      <c r="D243" s="9" t="s">
        <v>378</v>
      </c>
      <c r="E243" s="9" t="s">
        <v>379</v>
      </c>
      <c r="F243" s="14" t="s">
        <v>56</v>
      </c>
      <c r="G243" s="15" t="s">
        <v>126</v>
      </c>
      <c r="H243" s="16">
        <v>105667</v>
      </c>
      <c r="I243" s="16">
        <v>22026</v>
      </c>
      <c r="J243" s="17">
        <v>2416</v>
      </c>
    </row>
    <row r="244" spans="1:10" s="4" customFormat="1" ht="26.25" customHeight="1" x14ac:dyDescent="0.25">
      <c r="A244" s="9"/>
      <c r="B244" s="9" t="s">
        <v>154</v>
      </c>
      <c r="C244" s="9"/>
      <c r="D244" s="9" t="s">
        <v>378</v>
      </c>
      <c r="E244" s="9" t="s">
        <v>384</v>
      </c>
      <c r="F244" s="14" t="s">
        <v>39</v>
      </c>
      <c r="G244" s="15" t="s">
        <v>71</v>
      </c>
      <c r="H244" s="16">
        <v>232611</v>
      </c>
      <c r="I244" s="16">
        <v>25000</v>
      </c>
      <c r="J244" s="17">
        <v>45000</v>
      </c>
    </row>
    <row r="245" spans="1:10" s="4" customFormat="1" ht="26.25" customHeight="1" x14ac:dyDescent="0.25">
      <c r="A245" s="9"/>
      <c r="B245" s="9" t="s">
        <v>154</v>
      </c>
      <c r="C245" s="9"/>
      <c r="D245" s="9" t="s">
        <v>155</v>
      </c>
      <c r="E245" s="9" t="s">
        <v>156</v>
      </c>
      <c r="F245" s="14" t="s">
        <v>157</v>
      </c>
      <c r="G245" s="15" t="s">
        <v>116</v>
      </c>
      <c r="H245" s="16">
        <v>632500.12</v>
      </c>
      <c r="I245" s="16">
        <v>105000</v>
      </c>
      <c r="J245" s="17">
        <v>225388</v>
      </c>
    </row>
    <row r="246" spans="1:10" s="4" customFormat="1" ht="26.25" customHeight="1" x14ac:dyDescent="0.25">
      <c r="A246" s="9"/>
      <c r="B246" s="9" t="s">
        <v>154</v>
      </c>
      <c r="C246" s="9"/>
      <c r="D246" s="9" t="s">
        <v>398</v>
      </c>
      <c r="E246" s="9" t="s">
        <v>412</v>
      </c>
      <c r="F246" s="14" t="s">
        <v>17</v>
      </c>
      <c r="G246" s="15" t="s">
        <v>11</v>
      </c>
      <c r="H246" s="16">
        <v>679412</v>
      </c>
      <c r="I246" s="16">
        <v>122399</v>
      </c>
      <c r="J246" s="17">
        <v>48000</v>
      </c>
    </row>
    <row r="247" spans="1:10" s="4" customFormat="1" ht="26.25" customHeight="1" x14ac:dyDescent="0.25">
      <c r="A247" s="9"/>
      <c r="B247" s="9" t="s">
        <v>154</v>
      </c>
      <c r="C247" s="9"/>
      <c r="D247" s="9" t="s">
        <v>466</v>
      </c>
      <c r="E247" s="9" t="s">
        <v>491</v>
      </c>
      <c r="F247" s="14" t="s">
        <v>56</v>
      </c>
      <c r="G247" s="15" t="s">
        <v>82</v>
      </c>
      <c r="H247" s="16">
        <v>100854</v>
      </c>
      <c r="I247" s="16">
        <v>30157</v>
      </c>
      <c r="J247" s="17">
        <v>6335</v>
      </c>
    </row>
    <row r="248" spans="1:10" s="4" customFormat="1" ht="26.25" customHeight="1" x14ac:dyDescent="0.25">
      <c r="A248" s="9"/>
      <c r="B248" s="9" t="s">
        <v>154</v>
      </c>
      <c r="C248" s="9"/>
      <c r="D248" s="9" t="s">
        <v>315</v>
      </c>
      <c r="E248" s="9" t="s">
        <v>322</v>
      </c>
      <c r="F248" s="14" t="s">
        <v>157</v>
      </c>
      <c r="G248" s="15" t="s">
        <v>71</v>
      </c>
      <c r="H248" s="16">
        <v>606686.07999999996</v>
      </c>
      <c r="I248" s="16">
        <v>199005.92</v>
      </c>
      <c r="J248" s="17">
        <v>620</v>
      </c>
    </row>
    <row r="249" spans="1:10" s="4" customFormat="1" ht="26.25" customHeight="1" x14ac:dyDescent="0.25">
      <c r="A249" s="9"/>
      <c r="B249" s="9" t="s">
        <v>154</v>
      </c>
      <c r="C249" s="9"/>
      <c r="D249" s="9" t="s">
        <v>315</v>
      </c>
      <c r="E249" s="9" t="s">
        <v>327</v>
      </c>
      <c r="F249" s="14" t="s">
        <v>157</v>
      </c>
      <c r="G249" s="15" t="s">
        <v>71</v>
      </c>
      <c r="H249" s="16">
        <v>145298.13</v>
      </c>
      <c r="I249" s="16">
        <v>47660.87</v>
      </c>
      <c r="J249" s="17">
        <v>90179</v>
      </c>
    </row>
    <row r="250" spans="1:10" s="4" customFormat="1" ht="26.25" customHeight="1" x14ac:dyDescent="0.25">
      <c r="A250" s="9"/>
      <c r="B250" s="26" t="s">
        <v>821</v>
      </c>
      <c r="C250" s="9"/>
      <c r="D250" s="9" t="s">
        <v>378</v>
      </c>
      <c r="E250" s="9" t="s">
        <v>383</v>
      </c>
      <c r="F250" s="14" t="s">
        <v>39</v>
      </c>
      <c r="G250" s="15" t="s">
        <v>71</v>
      </c>
      <c r="H250" s="16">
        <v>319990</v>
      </c>
      <c r="I250" s="16">
        <v>25000</v>
      </c>
      <c r="J250" s="17">
        <v>25287</v>
      </c>
    </row>
    <row r="251" spans="1:10" s="4" customFormat="1" ht="26.25" customHeight="1" x14ac:dyDescent="0.25">
      <c r="A251" s="9"/>
      <c r="B251" s="26" t="s">
        <v>821</v>
      </c>
      <c r="C251" s="9"/>
      <c r="D251" s="9" t="s">
        <v>8</v>
      </c>
      <c r="E251" s="9" t="s">
        <v>25</v>
      </c>
      <c r="F251" s="14" t="s">
        <v>17</v>
      </c>
      <c r="G251" s="15" t="s">
        <v>11</v>
      </c>
      <c r="H251" s="16">
        <v>134273</v>
      </c>
      <c r="I251" s="16">
        <v>0</v>
      </c>
      <c r="J251" s="17">
        <v>135</v>
      </c>
    </row>
    <row r="252" spans="1:10" s="4" customFormat="1" ht="26.25" customHeight="1" x14ac:dyDescent="0.25">
      <c r="A252" s="9"/>
      <c r="B252" s="26" t="s">
        <v>821</v>
      </c>
      <c r="C252" s="9"/>
      <c r="D252" s="9" t="s">
        <v>64</v>
      </c>
      <c r="E252" s="9" t="s">
        <v>69</v>
      </c>
      <c r="F252" s="14" t="s">
        <v>70</v>
      </c>
      <c r="G252" s="15" t="s">
        <v>71</v>
      </c>
      <c r="H252" s="16">
        <v>54170</v>
      </c>
      <c r="I252" s="16">
        <v>98000</v>
      </c>
      <c r="J252" s="17">
        <v>6125</v>
      </c>
    </row>
    <row r="253" spans="1:10" s="4" customFormat="1" ht="26.25" customHeight="1" x14ac:dyDescent="0.25">
      <c r="A253" s="9"/>
      <c r="B253" s="9" t="s">
        <v>54</v>
      </c>
      <c r="C253" s="9"/>
      <c r="D253" s="9" t="s">
        <v>49</v>
      </c>
      <c r="E253" s="9" t="s">
        <v>55</v>
      </c>
      <c r="F253" s="14" t="s">
        <v>56</v>
      </c>
      <c r="G253" s="15" t="s">
        <v>57</v>
      </c>
      <c r="H253" s="16">
        <v>54450</v>
      </c>
      <c r="I253" s="16">
        <v>36584</v>
      </c>
      <c r="J253" s="17">
        <v>527</v>
      </c>
    </row>
    <row r="254" spans="1:10" s="4" customFormat="1" ht="26.25" customHeight="1" x14ac:dyDescent="0.25">
      <c r="A254" s="9"/>
      <c r="B254" s="9" t="s">
        <v>54</v>
      </c>
      <c r="C254" s="9"/>
      <c r="D254" s="9" t="s">
        <v>681</v>
      </c>
      <c r="E254" s="9" t="s">
        <v>682</v>
      </c>
      <c r="F254" s="14" t="s">
        <v>39</v>
      </c>
      <c r="G254" s="15" t="s">
        <v>527</v>
      </c>
      <c r="H254" s="16">
        <v>135000</v>
      </c>
      <c r="I254" s="16">
        <v>256489</v>
      </c>
      <c r="J254" s="17">
        <v>20400</v>
      </c>
    </row>
    <row r="255" spans="1:10" s="4" customFormat="1" ht="26.25" customHeight="1" x14ac:dyDescent="0.25">
      <c r="A255" s="9"/>
      <c r="B255" s="9" t="s">
        <v>54</v>
      </c>
      <c r="C255" s="9"/>
      <c r="D255" s="9" t="s">
        <v>155</v>
      </c>
      <c r="E255" s="9" t="s">
        <v>160</v>
      </c>
      <c r="F255" s="14" t="s">
        <v>157</v>
      </c>
      <c r="G255" s="15" t="s">
        <v>137</v>
      </c>
      <c r="H255" s="16">
        <v>225489</v>
      </c>
      <c r="I255" s="16">
        <v>100000</v>
      </c>
      <c r="J255" s="17">
        <v>5200</v>
      </c>
    </row>
    <row r="256" spans="1:10" s="4" customFormat="1" ht="26.25" customHeight="1" x14ac:dyDescent="0.25">
      <c r="A256" s="9"/>
      <c r="B256" s="9" t="s">
        <v>54</v>
      </c>
      <c r="C256" s="9"/>
      <c r="D256" s="9" t="s">
        <v>161</v>
      </c>
      <c r="E256" s="9" t="s">
        <v>164</v>
      </c>
      <c r="F256" s="14" t="s">
        <v>39</v>
      </c>
      <c r="G256" s="15" t="s">
        <v>40</v>
      </c>
      <c r="H256" s="16">
        <v>121447.46</v>
      </c>
      <c r="I256" s="16">
        <v>14852.54</v>
      </c>
      <c r="J256" s="17">
        <v>226</v>
      </c>
    </row>
    <row r="257" spans="1:10" s="4" customFormat="1" ht="26.25" customHeight="1" x14ac:dyDescent="0.25">
      <c r="A257" s="9"/>
      <c r="B257" s="9" t="s">
        <v>54</v>
      </c>
      <c r="C257" s="9"/>
      <c r="D257" s="9" t="s">
        <v>161</v>
      </c>
      <c r="E257" s="9" t="s">
        <v>167</v>
      </c>
      <c r="F257" s="14" t="s">
        <v>76</v>
      </c>
      <c r="G257" s="15" t="s">
        <v>166</v>
      </c>
      <c r="H257" s="16">
        <v>168714.15</v>
      </c>
      <c r="I257" s="16">
        <v>21085.85</v>
      </c>
      <c r="J257" s="17">
        <v>2365</v>
      </c>
    </row>
    <row r="258" spans="1:10" s="4" customFormat="1" ht="26.25" customHeight="1" x14ac:dyDescent="0.25">
      <c r="A258" s="9"/>
      <c r="B258" s="9" t="s">
        <v>54</v>
      </c>
      <c r="C258" s="9"/>
      <c r="D258" s="9" t="s">
        <v>168</v>
      </c>
      <c r="E258" s="9" t="s">
        <v>185</v>
      </c>
      <c r="F258" s="14" t="s">
        <v>14</v>
      </c>
      <c r="G258" s="15" t="s">
        <v>159</v>
      </c>
      <c r="H258" s="16">
        <v>361163</v>
      </c>
      <c r="I258" s="16">
        <v>80242</v>
      </c>
      <c r="J258" s="17">
        <v>11600</v>
      </c>
    </row>
    <row r="259" spans="1:10" s="4" customFormat="1" ht="26.25" customHeight="1" x14ac:dyDescent="0.25">
      <c r="A259" s="9"/>
      <c r="B259" s="9" t="s">
        <v>54</v>
      </c>
      <c r="C259" s="9"/>
      <c r="D259" s="9" t="s">
        <v>251</v>
      </c>
      <c r="E259" s="9" t="s">
        <v>253</v>
      </c>
      <c r="F259" s="14" t="s">
        <v>39</v>
      </c>
      <c r="G259" s="15" t="s">
        <v>177</v>
      </c>
      <c r="H259" s="16">
        <v>301853</v>
      </c>
      <c r="I259" s="16">
        <v>184846</v>
      </c>
      <c r="J259" s="17">
        <v>19531</v>
      </c>
    </row>
    <row r="260" spans="1:10" s="4" customFormat="1" ht="26.25" customHeight="1" x14ac:dyDescent="0.25">
      <c r="A260" s="9"/>
      <c r="B260" s="9" t="s">
        <v>54</v>
      </c>
      <c r="C260" s="9"/>
      <c r="D260" s="9" t="s">
        <v>251</v>
      </c>
      <c r="E260" s="9" t="s">
        <v>276</v>
      </c>
      <c r="F260" s="14" t="s">
        <v>94</v>
      </c>
      <c r="G260" s="15" t="s">
        <v>277</v>
      </c>
      <c r="H260" s="16">
        <v>121918</v>
      </c>
      <c r="I260" s="16">
        <v>0</v>
      </c>
      <c r="J260" s="17">
        <v>2250</v>
      </c>
    </row>
    <row r="261" spans="1:10" s="4" customFormat="1" ht="26.25" customHeight="1" x14ac:dyDescent="0.25">
      <c r="A261" s="9"/>
      <c r="B261" s="9" t="s">
        <v>54</v>
      </c>
      <c r="C261" s="9"/>
      <c r="D261" s="9" t="s">
        <v>303</v>
      </c>
      <c r="E261" s="9" t="s">
        <v>311</v>
      </c>
      <c r="F261" s="14" t="s">
        <v>305</v>
      </c>
      <c r="G261" s="15" t="s">
        <v>308</v>
      </c>
      <c r="H261" s="16">
        <v>53254</v>
      </c>
      <c r="I261" s="16">
        <v>0</v>
      </c>
      <c r="J261" s="17">
        <v>0</v>
      </c>
    </row>
    <row r="262" spans="1:10" s="4" customFormat="1" ht="26.25" customHeight="1" x14ac:dyDescent="0.25">
      <c r="A262" s="9"/>
      <c r="B262" s="9" t="s">
        <v>54</v>
      </c>
      <c r="C262" s="9"/>
      <c r="D262" s="9" t="s">
        <v>303</v>
      </c>
      <c r="E262" s="9" t="s">
        <v>313</v>
      </c>
      <c r="F262" s="14" t="s">
        <v>305</v>
      </c>
      <c r="G262" s="15" t="s">
        <v>310</v>
      </c>
      <c r="H262" s="16">
        <v>49551</v>
      </c>
      <c r="I262" s="16">
        <v>0</v>
      </c>
      <c r="J262" s="17">
        <v>800</v>
      </c>
    </row>
    <row r="263" spans="1:10" s="4" customFormat="1" ht="26.25" customHeight="1" x14ac:dyDescent="0.25">
      <c r="A263" s="9"/>
      <c r="B263" s="9" t="s">
        <v>54</v>
      </c>
      <c r="C263" s="9"/>
      <c r="D263" s="9" t="s">
        <v>356</v>
      </c>
      <c r="E263" s="9" t="s">
        <v>363</v>
      </c>
      <c r="F263" s="14" t="s">
        <v>17</v>
      </c>
      <c r="G263" s="15" t="s">
        <v>11</v>
      </c>
      <c r="H263" s="16">
        <v>139649</v>
      </c>
      <c r="I263" s="16">
        <v>66000</v>
      </c>
      <c r="J263" s="17">
        <v>13229</v>
      </c>
    </row>
    <row r="264" spans="1:10" s="4" customFormat="1" ht="26.25" customHeight="1" x14ac:dyDescent="0.25">
      <c r="A264" s="9"/>
      <c r="B264" s="9" t="s">
        <v>54</v>
      </c>
      <c r="C264" s="9"/>
      <c r="D264" s="9" t="s">
        <v>651</v>
      </c>
      <c r="E264" s="9" t="s">
        <v>652</v>
      </c>
      <c r="F264" s="14" t="s">
        <v>56</v>
      </c>
      <c r="G264" s="15" t="s">
        <v>126</v>
      </c>
      <c r="H264" s="16">
        <v>122400</v>
      </c>
      <c r="I264" s="16">
        <v>100000</v>
      </c>
      <c r="J264" s="17">
        <v>1910</v>
      </c>
    </row>
    <row r="265" spans="1:10" s="4" customFormat="1" ht="26.25" customHeight="1" x14ac:dyDescent="0.25">
      <c r="A265" s="9"/>
      <c r="B265" s="9" t="s">
        <v>54</v>
      </c>
      <c r="C265" s="9"/>
      <c r="D265" s="9" t="s">
        <v>651</v>
      </c>
      <c r="E265" s="9" t="s">
        <v>653</v>
      </c>
      <c r="F265" s="14" t="s">
        <v>56</v>
      </c>
      <c r="G265" s="15" t="s">
        <v>126</v>
      </c>
      <c r="H265" s="16">
        <v>178373.2</v>
      </c>
      <c r="I265" s="16">
        <v>400000</v>
      </c>
      <c r="J265" s="17">
        <v>93496</v>
      </c>
    </row>
    <row r="266" spans="1:10" s="4" customFormat="1" ht="26.25" customHeight="1" x14ac:dyDescent="0.25">
      <c r="A266" s="9"/>
      <c r="B266" s="9" t="s">
        <v>54</v>
      </c>
      <c r="C266" s="9"/>
      <c r="D266" s="9" t="s">
        <v>651</v>
      </c>
      <c r="E266" s="9" t="s">
        <v>654</v>
      </c>
      <c r="F266" s="14" t="s">
        <v>56</v>
      </c>
      <c r="G266" s="15" t="s">
        <v>126</v>
      </c>
      <c r="H266" s="16">
        <v>122400</v>
      </c>
      <c r="I266" s="16">
        <v>100000</v>
      </c>
      <c r="J266" s="17">
        <v>20304</v>
      </c>
    </row>
    <row r="267" spans="1:10" s="4" customFormat="1" ht="26.25" customHeight="1" x14ac:dyDescent="0.25">
      <c r="A267" s="9"/>
      <c r="B267" s="9" t="s">
        <v>54</v>
      </c>
      <c r="C267" s="9"/>
      <c r="D267" s="9" t="s">
        <v>651</v>
      </c>
      <c r="E267" s="9" t="s">
        <v>655</v>
      </c>
      <c r="F267" s="14" t="s">
        <v>51</v>
      </c>
      <c r="G267" s="15" t="s">
        <v>11</v>
      </c>
      <c r="H267" s="16">
        <v>81600</v>
      </c>
      <c r="I267" s="16">
        <v>50067</v>
      </c>
      <c r="J267" s="17">
        <v>12080</v>
      </c>
    </row>
    <row r="268" spans="1:10" s="4" customFormat="1" ht="26.25" customHeight="1" x14ac:dyDescent="0.25">
      <c r="A268" s="9"/>
      <c r="B268" s="9" t="s">
        <v>54</v>
      </c>
      <c r="C268" s="9"/>
      <c r="D268" s="9" t="s">
        <v>398</v>
      </c>
      <c r="E268" s="9" t="s">
        <v>405</v>
      </c>
      <c r="F268" s="14" t="s">
        <v>174</v>
      </c>
      <c r="G268" s="15" t="s">
        <v>175</v>
      </c>
      <c r="H268" s="16">
        <v>558181</v>
      </c>
      <c r="I268" s="16">
        <v>76611</v>
      </c>
      <c r="J268" s="17">
        <v>1700</v>
      </c>
    </row>
    <row r="269" spans="1:10" s="4" customFormat="1" ht="26.25" customHeight="1" x14ac:dyDescent="0.25">
      <c r="A269" s="9"/>
      <c r="B269" s="9" t="s">
        <v>54</v>
      </c>
      <c r="C269" s="9"/>
      <c r="D269" s="9" t="s">
        <v>414</v>
      </c>
      <c r="E269" s="9" t="s">
        <v>431</v>
      </c>
      <c r="F269" s="14" t="s">
        <v>47</v>
      </c>
      <c r="G269" s="15" t="s">
        <v>152</v>
      </c>
      <c r="H269" s="16">
        <v>133462.68</v>
      </c>
      <c r="I269" s="16">
        <v>37452.639999999999</v>
      </c>
      <c r="J269" s="17">
        <v>120</v>
      </c>
    </row>
    <row r="270" spans="1:10" s="4" customFormat="1" ht="26.25" customHeight="1" x14ac:dyDescent="0.25">
      <c r="A270" s="9"/>
      <c r="B270" s="9" t="s">
        <v>54</v>
      </c>
      <c r="C270" s="9"/>
      <c r="D270" s="9" t="s">
        <v>414</v>
      </c>
      <c r="E270" s="9" t="s">
        <v>440</v>
      </c>
      <c r="F270" s="14" t="s">
        <v>305</v>
      </c>
      <c r="G270" s="15" t="s">
        <v>177</v>
      </c>
      <c r="H270" s="16">
        <v>203561.08</v>
      </c>
      <c r="I270" s="16">
        <v>93342.73</v>
      </c>
      <c r="J270" s="17">
        <v>2961</v>
      </c>
    </row>
    <row r="271" spans="1:10" s="4" customFormat="1" ht="26.25" customHeight="1" x14ac:dyDescent="0.25">
      <c r="A271" s="9"/>
      <c r="B271" s="9" t="s">
        <v>54</v>
      </c>
      <c r="C271" s="9"/>
      <c r="D271" s="9" t="s">
        <v>593</v>
      </c>
      <c r="E271" s="9" t="s">
        <v>600</v>
      </c>
      <c r="F271" s="14" t="s">
        <v>132</v>
      </c>
      <c r="G271" s="15" t="s">
        <v>99</v>
      </c>
      <c r="H271" s="16">
        <v>809170</v>
      </c>
      <c r="I271" s="16">
        <v>179565</v>
      </c>
      <c r="J271" s="17">
        <v>2327</v>
      </c>
    </row>
    <row r="272" spans="1:10" s="4" customFormat="1" ht="26.25" customHeight="1" x14ac:dyDescent="0.25">
      <c r="A272" s="9"/>
      <c r="B272" s="9" t="s">
        <v>54</v>
      </c>
      <c r="C272" s="9"/>
      <c r="D272" s="9" t="s">
        <v>497</v>
      </c>
      <c r="E272" s="9" t="s">
        <v>502</v>
      </c>
      <c r="F272" s="14" t="s">
        <v>174</v>
      </c>
      <c r="G272" s="15" t="s">
        <v>464</v>
      </c>
      <c r="H272" s="16">
        <v>198283.47</v>
      </c>
      <c r="I272" s="16">
        <v>68609</v>
      </c>
      <c r="J272" s="17">
        <v>669</v>
      </c>
    </row>
    <row r="273" spans="1:10" s="4" customFormat="1" ht="26.25" customHeight="1" x14ac:dyDescent="0.25">
      <c r="A273" s="9"/>
      <c r="B273" s="9" t="s">
        <v>54</v>
      </c>
      <c r="C273" s="9"/>
      <c r="D273" s="9" t="s">
        <v>517</v>
      </c>
      <c r="E273" s="9" t="s">
        <v>524</v>
      </c>
      <c r="F273" s="14" t="s">
        <v>39</v>
      </c>
      <c r="G273" s="15" t="s">
        <v>40</v>
      </c>
      <c r="H273" s="16">
        <v>1202096.79</v>
      </c>
      <c r="I273" s="16">
        <v>341982.6</v>
      </c>
      <c r="J273" s="17">
        <v>3895</v>
      </c>
    </row>
    <row r="274" spans="1:10" s="4" customFormat="1" ht="26.25" customHeight="1" x14ac:dyDescent="0.25">
      <c r="A274" s="9"/>
      <c r="B274" s="9" t="s">
        <v>54</v>
      </c>
      <c r="C274" s="9"/>
      <c r="D274" s="9" t="s">
        <v>517</v>
      </c>
      <c r="E274" s="9" t="s">
        <v>538</v>
      </c>
      <c r="F274" s="14" t="s">
        <v>47</v>
      </c>
      <c r="G274" s="15" t="s">
        <v>539</v>
      </c>
      <c r="H274" s="16">
        <v>880148.95</v>
      </c>
      <c r="I274" s="16">
        <v>233447.28</v>
      </c>
      <c r="J274" s="17">
        <v>1680</v>
      </c>
    </row>
    <row r="275" spans="1:10" s="4" customFormat="1" ht="26.25" customHeight="1" x14ac:dyDescent="0.25">
      <c r="A275" s="9"/>
      <c r="B275" s="9" t="s">
        <v>54</v>
      </c>
      <c r="C275" s="9"/>
      <c r="D275" s="9" t="s">
        <v>517</v>
      </c>
      <c r="E275" s="9" t="s">
        <v>556</v>
      </c>
      <c r="F275" s="14" t="s">
        <v>56</v>
      </c>
      <c r="G275" s="15" t="s">
        <v>145</v>
      </c>
      <c r="H275" s="16">
        <v>669609.72</v>
      </c>
      <c r="I275" s="16">
        <v>163766.32</v>
      </c>
      <c r="J275" s="17">
        <v>1470</v>
      </c>
    </row>
    <row r="276" spans="1:10" s="4" customFormat="1" ht="26.25" customHeight="1" x14ac:dyDescent="0.25">
      <c r="A276" s="9"/>
      <c r="B276" s="9" t="s">
        <v>54</v>
      </c>
      <c r="C276" s="9"/>
      <c r="D276" s="9" t="s">
        <v>563</v>
      </c>
      <c r="E276" s="9" t="s">
        <v>566</v>
      </c>
      <c r="F276" s="14" t="s">
        <v>32</v>
      </c>
      <c r="G276" s="15" t="s">
        <v>567</v>
      </c>
      <c r="H276" s="16">
        <v>191781</v>
      </c>
      <c r="I276" s="16">
        <v>52625</v>
      </c>
      <c r="J276" s="17">
        <v>2500</v>
      </c>
    </row>
    <row r="277" spans="1:10" s="4" customFormat="1" ht="26.25" customHeight="1" x14ac:dyDescent="0.25">
      <c r="A277" s="9"/>
      <c r="B277" s="9" t="s">
        <v>18</v>
      </c>
      <c r="C277" s="9"/>
      <c r="D277" s="9" t="s">
        <v>378</v>
      </c>
      <c r="E277" s="9" t="s">
        <v>388</v>
      </c>
      <c r="F277" s="14" t="s">
        <v>10</v>
      </c>
      <c r="G277" s="15" t="s">
        <v>20</v>
      </c>
      <c r="H277" s="16">
        <v>64396</v>
      </c>
      <c r="I277" s="16">
        <v>25000</v>
      </c>
      <c r="J277" s="17">
        <v>585</v>
      </c>
    </row>
    <row r="278" spans="1:10" s="4" customFormat="1" ht="26.25" customHeight="1" x14ac:dyDescent="0.25">
      <c r="A278" s="9"/>
      <c r="B278" s="9" t="s">
        <v>18</v>
      </c>
      <c r="C278" s="9"/>
      <c r="D278" s="9" t="s">
        <v>8</v>
      </c>
      <c r="E278" s="9" t="s">
        <v>19</v>
      </c>
      <c r="F278" s="14" t="s">
        <v>10</v>
      </c>
      <c r="G278" s="15" t="s">
        <v>20</v>
      </c>
      <c r="H278" s="16">
        <v>119676</v>
      </c>
      <c r="I278" s="16">
        <v>0</v>
      </c>
      <c r="J278" s="17">
        <v>3541</v>
      </c>
    </row>
    <row r="279" spans="1:10" s="4" customFormat="1" ht="26.25" customHeight="1" x14ac:dyDescent="0.25">
      <c r="A279" s="9"/>
      <c r="B279" s="9" t="s">
        <v>18</v>
      </c>
      <c r="C279" s="9"/>
      <c r="D279" s="9" t="s">
        <v>49</v>
      </c>
      <c r="E279" s="9" t="s">
        <v>50</v>
      </c>
      <c r="F279" s="14" t="s">
        <v>51</v>
      </c>
      <c r="G279" s="15" t="s">
        <v>48</v>
      </c>
      <c r="H279" s="16">
        <v>290079.03999999998</v>
      </c>
      <c r="I279" s="16">
        <v>43632</v>
      </c>
      <c r="J279" s="17">
        <v>1535</v>
      </c>
    </row>
    <row r="280" spans="1:10" s="4" customFormat="1" ht="26.25" customHeight="1" x14ac:dyDescent="0.25">
      <c r="A280" s="9"/>
      <c r="B280" s="9" t="s">
        <v>18</v>
      </c>
      <c r="C280" s="9"/>
      <c r="D280" s="9" t="s">
        <v>49</v>
      </c>
      <c r="E280" s="9" t="s">
        <v>52</v>
      </c>
      <c r="F280" s="14" t="s">
        <v>32</v>
      </c>
      <c r="G280" s="15" t="s">
        <v>53</v>
      </c>
      <c r="H280" s="16">
        <v>101820</v>
      </c>
      <c r="I280" s="16">
        <v>29088</v>
      </c>
      <c r="J280" s="17">
        <v>2245</v>
      </c>
    </row>
    <row r="281" spans="1:10" s="4" customFormat="1" ht="26.25" customHeight="1" x14ac:dyDescent="0.25">
      <c r="A281" s="9"/>
      <c r="B281" s="9" t="s">
        <v>18</v>
      </c>
      <c r="C281" s="9"/>
      <c r="D281" s="9" t="s">
        <v>135</v>
      </c>
      <c r="E281" s="9" t="s">
        <v>146</v>
      </c>
      <c r="F281" s="14" t="s">
        <v>76</v>
      </c>
      <c r="G281" s="15" t="s">
        <v>77</v>
      </c>
      <c r="H281" s="16">
        <v>65600</v>
      </c>
      <c r="I281" s="16">
        <v>15000</v>
      </c>
      <c r="J281" s="17">
        <v>20180</v>
      </c>
    </row>
    <row r="282" spans="1:10" s="4" customFormat="1" ht="26.25" customHeight="1" x14ac:dyDescent="0.25">
      <c r="A282" s="9"/>
      <c r="B282" s="9" t="s">
        <v>18</v>
      </c>
      <c r="C282" s="9"/>
      <c r="D282" s="9" t="s">
        <v>617</v>
      </c>
      <c r="E282" s="9" t="s">
        <v>620</v>
      </c>
      <c r="F282" s="14" t="s">
        <v>174</v>
      </c>
      <c r="G282" s="15" t="s">
        <v>91</v>
      </c>
      <c r="H282" s="16">
        <v>203000</v>
      </c>
      <c r="I282" s="16">
        <v>136649</v>
      </c>
      <c r="J282" s="17">
        <v>3588</v>
      </c>
    </row>
    <row r="283" spans="1:10" s="4" customFormat="1" ht="26.25" customHeight="1" x14ac:dyDescent="0.25">
      <c r="A283" s="9"/>
      <c r="B283" s="9" t="s">
        <v>18</v>
      </c>
      <c r="C283" s="9"/>
      <c r="D283" s="9" t="s">
        <v>189</v>
      </c>
      <c r="E283" s="9" t="s">
        <v>198</v>
      </c>
      <c r="F283" s="14" t="s">
        <v>60</v>
      </c>
      <c r="G283" s="15" t="s">
        <v>61</v>
      </c>
      <c r="H283" s="16">
        <v>108532</v>
      </c>
      <c r="I283" s="16">
        <v>20525</v>
      </c>
      <c r="J283" s="17">
        <v>969</v>
      </c>
    </row>
    <row r="284" spans="1:10" s="4" customFormat="1" ht="26.25" customHeight="1" x14ac:dyDescent="0.25">
      <c r="A284" s="9"/>
      <c r="B284" s="9" t="s">
        <v>18</v>
      </c>
      <c r="C284" s="9"/>
      <c r="D284" s="9" t="s">
        <v>189</v>
      </c>
      <c r="E284" s="9" t="s">
        <v>199</v>
      </c>
      <c r="F284" s="14" t="s">
        <v>47</v>
      </c>
      <c r="G284" s="15" t="s">
        <v>61</v>
      </c>
      <c r="H284" s="16">
        <v>108532</v>
      </c>
      <c r="I284" s="16">
        <v>20525</v>
      </c>
      <c r="J284" s="17">
        <v>1427</v>
      </c>
    </row>
    <row r="285" spans="1:10" s="4" customFormat="1" ht="26.25" customHeight="1" x14ac:dyDescent="0.25">
      <c r="A285" s="9"/>
      <c r="B285" s="9" t="s">
        <v>18</v>
      </c>
      <c r="C285" s="9"/>
      <c r="D285" s="9" t="s">
        <v>224</v>
      </c>
      <c r="E285" s="9" t="s">
        <v>227</v>
      </c>
      <c r="F285" s="14" t="s">
        <v>98</v>
      </c>
      <c r="G285" s="15" t="s">
        <v>99</v>
      </c>
      <c r="H285" s="16">
        <v>481961.97</v>
      </c>
      <c r="I285" s="16">
        <v>134960.67000000001</v>
      </c>
      <c r="J285" s="17">
        <v>5255</v>
      </c>
    </row>
    <row r="286" spans="1:10" s="4" customFormat="1" ht="26.25" customHeight="1" x14ac:dyDescent="0.25">
      <c r="A286" s="9"/>
      <c r="B286" s="9" t="s">
        <v>18</v>
      </c>
      <c r="C286" s="9"/>
      <c r="D286" s="9" t="s">
        <v>251</v>
      </c>
      <c r="E286" s="9" t="s">
        <v>264</v>
      </c>
      <c r="F286" s="14" t="s">
        <v>132</v>
      </c>
      <c r="G286" s="15" t="s">
        <v>95</v>
      </c>
      <c r="H286" s="16">
        <v>214888.76</v>
      </c>
      <c r="I286" s="16">
        <v>41434</v>
      </c>
      <c r="J286" s="17">
        <v>4593</v>
      </c>
    </row>
    <row r="287" spans="1:10" s="4" customFormat="1" ht="26.25" customHeight="1" x14ac:dyDescent="0.25">
      <c r="A287" s="9"/>
      <c r="B287" s="9" t="s">
        <v>18</v>
      </c>
      <c r="C287" s="9"/>
      <c r="D287" s="9" t="s">
        <v>391</v>
      </c>
      <c r="E287" s="9" t="s">
        <v>392</v>
      </c>
      <c r="F287" s="14" t="s">
        <v>51</v>
      </c>
      <c r="G287" s="15" t="s">
        <v>48</v>
      </c>
      <c r="H287" s="16">
        <v>609400</v>
      </c>
      <c r="I287" s="16">
        <v>0</v>
      </c>
      <c r="J287" s="17">
        <v>3000</v>
      </c>
    </row>
    <row r="288" spans="1:10" s="4" customFormat="1" ht="26.25" customHeight="1" x14ac:dyDescent="0.25">
      <c r="A288" s="9"/>
      <c r="B288" s="9" t="s">
        <v>18</v>
      </c>
      <c r="C288" s="9"/>
      <c r="D288" s="9" t="s">
        <v>391</v>
      </c>
      <c r="E288" s="9" t="s">
        <v>396</v>
      </c>
      <c r="F288" s="14" t="s">
        <v>86</v>
      </c>
      <c r="G288" s="15" t="s">
        <v>397</v>
      </c>
      <c r="H288" s="16">
        <v>905418.09</v>
      </c>
      <c r="I288" s="16">
        <v>0</v>
      </c>
      <c r="J288" s="17">
        <v>354154</v>
      </c>
    </row>
    <row r="289" spans="1:10" s="4" customFormat="1" ht="26.25" customHeight="1" x14ac:dyDescent="0.25">
      <c r="A289" s="9"/>
      <c r="B289" s="9" t="s">
        <v>18</v>
      </c>
      <c r="C289" s="9"/>
      <c r="D289" s="9" t="s">
        <v>414</v>
      </c>
      <c r="E289" s="9" t="s">
        <v>427</v>
      </c>
      <c r="F289" s="14" t="s">
        <v>10</v>
      </c>
      <c r="G289" s="15" t="s">
        <v>20</v>
      </c>
      <c r="H289" s="16">
        <v>170196.9</v>
      </c>
      <c r="I289" s="16">
        <v>77323.17</v>
      </c>
      <c r="J289" s="17">
        <v>3742</v>
      </c>
    </row>
    <row r="290" spans="1:10" s="4" customFormat="1" ht="26.25" customHeight="1" x14ac:dyDescent="0.25">
      <c r="A290" s="9"/>
      <c r="B290" s="9" t="s">
        <v>18</v>
      </c>
      <c r="C290" s="9"/>
      <c r="D290" s="9" t="s">
        <v>455</v>
      </c>
      <c r="E290" s="9" t="s">
        <v>456</v>
      </c>
      <c r="F290" s="14" t="s">
        <v>457</v>
      </c>
      <c r="G290" s="15" t="s">
        <v>152</v>
      </c>
      <c r="H290" s="16">
        <v>49417.5</v>
      </c>
      <c r="I290" s="16">
        <v>16472.5</v>
      </c>
      <c r="J290" s="17">
        <v>960</v>
      </c>
    </row>
    <row r="291" spans="1:10" s="4" customFormat="1" ht="26.25" customHeight="1" x14ac:dyDescent="0.25">
      <c r="A291" s="9"/>
      <c r="B291" s="9" t="s">
        <v>18</v>
      </c>
      <c r="C291" s="9"/>
      <c r="D291" s="9" t="s">
        <v>593</v>
      </c>
      <c r="E291" s="9" t="s">
        <v>605</v>
      </c>
      <c r="F291" s="14" t="s">
        <v>10</v>
      </c>
      <c r="G291" s="15" t="s">
        <v>336</v>
      </c>
      <c r="H291" s="16">
        <v>397162</v>
      </c>
      <c r="I291" s="16">
        <v>86996</v>
      </c>
      <c r="J291" s="17">
        <v>2770</v>
      </c>
    </row>
    <row r="292" spans="1:10" s="4" customFormat="1" ht="26.25" customHeight="1" x14ac:dyDescent="0.25">
      <c r="A292" s="9"/>
      <c r="B292" s="9" t="s">
        <v>328</v>
      </c>
      <c r="C292" s="9"/>
      <c r="D292" s="9" t="s">
        <v>315</v>
      </c>
      <c r="E292" s="9" t="s">
        <v>329</v>
      </c>
      <c r="F292" s="14" t="s">
        <v>157</v>
      </c>
      <c r="G292" s="15" t="s">
        <v>71</v>
      </c>
      <c r="H292" s="16">
        <v>171501.58</v>
      </c>
      <c r="I292" s="16">
        <v>56256.160000000003</v>
      </c>
      <c r="J292" s="17">
        <v>8100</v>
      </c>
    </row>
    <row r="293" spans="1:10" s="4" customFormat="1" ht="26.25" customHeight="1" x14ac:dyDescent="0.25">
      <c r="A293" s="9"/>
      <c r="B293" s="9" t="s">
        <v>550</v>
      </c>
      <c r="C293" s="9"/>
      <c r="D293" s="9" t="s">
        <v>517</v>
      </c>
      <c r="E293" s="9" t="s">
        <v>551</v>
      </c>
      <c r="F293" s="14" t="s">
        <v>454</v>
      </c>
      <c r="G293" s="15" t="s">
        <v>110</v>
      </c>
      <c r="H293" s="16">
        <v>539464.4</v>
      </c>
      <c r="I293" s="16">
        <v>133197.25</v>
      </c>
      <c r="J293" s="17">
        <v>560</v>
      </c>
    </row>
    <row r="294" spans="1:10" s="4" customFormat="1" ht="26.25" customHeight="1" x14ac:dyDescent="0.25">
      <c r="A294" s="9"/>
      <c r="B294" s="9" t="s">
        <v>528</v>
      </c>
      <c r="C294" s="9"/>
      <c r="D294" s="9" t="s">
        <v>517</v>
      </c>
      <c r="E294" s="9" t="s">
        <v>529</v>
      </c>
      <c r="F294" s="14" t="s">
        <v>60</v>
      </c>
      <c r="G294" s="15" t="s">
        <v>61</v>
      </c>
      <c r="H294" s="16">
        <v>418528.46</v>
      </c>
      <c r="I294" s="16">
        <v>115278.64</v>
      </c>
      <c r="J294" s="17">
        <v>23266</v>
      </c>
    </row>
    <row r="295" spans="1:10" s="4" customFormat="1" ht="26.25" customHeight="1" x14ac:dyDescent="0.25">
      <c r="A295" s="9"/>
      <c r="B295" s="9" t="s">
        <v>63</v>
      </c>
      <c r="C295" s="9"/>
      <c r="D295" s="9" t="s">
        <v>64</v>
      </c>
      <c r="E295" s="9" t="s">
        <v>65</v>
      </c>
      <c r="F295" s="14" t="s">
        <v>47</v>
      </c>
      <c r="G295" s="15" t="s">
        <v>66</v>
      </c>
      <c r="H295" s="16">
        <v>130755</v>
      </c>
      <c r="I295" s="16">
        <v>9000</v>
      </c>
      <c r="J295" s="17">
        <v>2200</v>
      </c>
    </row>
    <row r="296" spans="1:10" s="4" customFormat="1" ht="26.25" customHeight="1" x14ac:dyDescent="0.25">
      <c r="A296" s="9"/>
      <c r="B296" s="9" t="s">
        <v>63</v>
      </c>
      <c r="C296" s="9"/>
      <c r="D296" s="26" t="s">
        <v>832</v>
      </c>
      <c r="E296" s="9" t="s">
        <v>105</v>
      </c>
      <c r="F296" s="14" t="s">
        <v>14</v>
      </c>
      <c r="G296" s="15" t="s">
        <v>42</v>
      </c>
      <c r="H296" s="16">
        <v>110956</v>
      </c>
      <c r="I296" s="16">
        <v>0</v>
      </c>
      <c r="J296" s="17">
        <v>475</v>
      </c>
    </row>
    <row r="297" spans="1:10" s="4" customFormat="1" ht="26.25" customHeight="1" x14ac:dyDescent="0.25">
      <c r="A297" s="9"/>
      <c r="B297" s="9" t="s">
        <v>63</v>
      </c>
      <c r="C297" s="9"/>
      <c r="D297" s="9" t="s">
        <v>303</v>
      </c>
      <c r="E297" s="9" t="s">
        <v>306</v>
      </c>
      <c r="F297" s="14" t="s">
        <v>305</v>
      </c>
      <c r="G297" s="15" t="s">
        <v>177</v>
      </c>
      <c r="H297" s="16">
        <v>41716</v>
      </c>
      <c r="I297" s="16">
        <v>40000</v>
      </c>
      <c r="J297" s="17">
        <v>2000</v>
      </c>
    </row>
    <row r="298" spans="1:10" s="4" customFormat="1" ht="26.25" customHeight="1" x14ac:dyDescent="0.25">
      <c r="A298" s="9"/>
      <c r="B298" s="9" t="s">
        <v>63</v>
      </c>
      <c r="C298" s="9"/>
      <c r="D298" s="9" t="s">
        <v>356</v>
      </c>
      <c r="E298" s="9" t="s">
        <v>358</v>
      </c>
      <c r="F298" s="14" t="s">
        <v>17</v>
      </c>
      <c r="G298" s="15" t="s">
        <v>11</v>
      </c>
      <c r="H298" s="16">
        <v>130562</v>
      </c>
      <c r="I298" s="16">
        <v>61705</v>
      </c>
      <c r="J298" s="17">
        <v>8000</v>
      </c>
    </row>
    <row r="299" spans="1:10" s="4" customFormat="1" ht="26.25" customHeight="1" x14ac:dyDescent="0.25">
      <c r="A299" s="9"/>
      <c r="B299" s="9" t="s">
        <v>63</v>
      </c>
      <c r="C299" s="9"/>
      <c r="D299" s="9" t="s">
        <v>356</v>
      </c>
      <c r="E299" s="9" t="s">
        <v>364</v>
      </c>
      <c r="F299" s="14" t="s">
        <v>17</v>
      </c>
      <c r="G299" s="15" t="s">
        <v>11</v>
      </c>
      <c r="H299" s="16">
        <v>114440</v>
      </c>
      <c r="I299" s="16">
        <v>54086</v>
      </c>
      <c r="J299" s="17">
        <v>1489</v>
      </c>
    </row>
    <row r="300" spans="1:10" s="4" customFormat="1" ht="26.25" customHeight="1" x14ac:dyDescent="0.25">
      <c r="A300" s="9"/>
      <c r="B300" s="9" t="s">
        <v>63</v>
      </c>
      <c r="C300" s="9"/>
      <c r="D300" s="9" t="s">
        <v>398</v>
      </c>
      <c r="E300" s="9" t="s">
        <v>400</v>
      </c>
      <c r="F300" s="14" t="s">
        <v>14</v>
      </c>
      <c r="G300" s="15" t="s">
        <v>42</v>
      </c>
      <c r="H300" s="16">
        <v>665540</v>
      </c>
      <c r="I300" s="16">
        <v>194947</v>
      </c>
      <c r="J300" s="17">
        <v>10951</v>
      </c>
    </row>
    <row r="301" spans="1:10" s="4" customFormat="1" ht="26.25" customHeight="1" x14ac:dyDescent="0.25">
      <c r="A301" s="9"/>
      <c r="B301" s="9" t="s">
        <v>63</v>
      </c>
      <c r="C301" s="9"/>
      <c r="D301" s="9" t="s">
        <v>414</v>
      </c>
      <c r="E301" s="9" t="s">
        <v>416</v>
      </c>
      <c r="F301" s="14" t="s">
        <v>174</v>
      </c>
      <c r="G301" s="15" t="s">
        <v>175</v>
      </c>
      <c r="H301" s="16">
        <v>213774.87</v>
      </c>
      <c r="I301" s="16">
        <v>90299.67</v>
      </c>
      <c r="J301" s="17">
        <v>5251</v>
      </c>
    </row>
    <row r="302" spans="1:10" s="4" customFormat="1" ht="26.25" customHeight="1" x14ac:dyDescent="0.25">
      <c r="A302" s="9"/>
      <c r="B302" s="9" t="s">
        <v>63</v>
      </c>
      <c r="C302" s="9"/>
      <c r="D302" s="9" t="s">
        <v>588</v>
      </c>
      <c r="E302" s="9" t="s">
        <v>590</v>
      </c>
      <c r="F302" s="14" t="s">
        <v>70</v>
      </c>
      <c r="G302" s="15" t="s">
        <v>527</v>
      </c>
      <c r="H302" s="16">
        <v>41300</v>
      </c>
      <c r="I302" s="16">
        <v>0</v>
      </c>
      <c r="J302" s="17">
        <v>5</v>
      </c>
    </row>
    <row r="303" spans="1:10" s="4" customFormat="1" ht="26.25" customHeight="1" x14ac:dyDescent="0.25">
      <c r="A303" s="9"/>
      <c r="B303" s="9" t="s">
        <v>63</v>
      </c>
      <c r="C303" s="9"/>
      <c r="D303" s="9" t="s">
        <v>593</v>
      </c>
      <c r="E303" s="9" t="s">
        <v>603</v>
      </c>
      <c r="F303" s="14" t="s">
        <v>144</v>
      </c>
      <c r="G303" s="15" t="s">
        <v>145</v>
      </c>
      <c r="H303" s="16">
        <v>809822</v>
      </c>
      <c r="I303" s="16">
        <v>179630</v>
      </c>
      <c r="J303" s="17">
        <v>2083</v>
      </c>
    </row>
    <row r="304" spans="1:10" s="4" customFormat="1" ht="26.25" customHeight="1" x14ac:dyDescent="0.25">
      <c r="A304" s="9"/>
      <c r="B304" s="9" t="s">
        <v>63</v>
      </c>
      <c r="C304" s="9"/>
      <c r="D304" s="9" t="s">
        <v>656</v>
      </c>
      <c r="E304" s="9" t="s">
        <v>657</v>
      </c>
      <c r="F304" s="14" t="s">
        <v>56</v>
      </c>
      <c r="G304" s="15" t="s">
        <v>126</v>
      </c>
      <c r="H304" s="16">
        <v>95008</v>
      </c>
      <c r="I304" s="16">
        <v>120011</v>
      </c>
      <c r="J304" s="17">
        <v>10054</v>
      </c>
    </row>
    <row r="305" spans="1:10" s="4" customFormat="1" ht="26.25" customHeight="1" x14ac:dyDescent="0.25">
      <c r="A305" s="9"/>
      <c r="B305" s="9" t="s">
        <v>63</v>
      </c>
      <c r="C305" s="9"/>
      <c r="D305" s="9" t="s">
        <v>517</v>
      </c>
      <c r="E305" s="9" t="s">
        <v>526</v>
      </c>
      <c r="F305" s="14" t="s">
        <v>39</v>
      </c>
      <c r="G305" s="15" t="s">
        <v>527</v>
      </c>
      <c r="H305" s="16">
        <v>1067961.31</v>
      </c>
      <c r="I305" s="16">
        <v>308266.01</v>
      </c>
      <c r="J305" s="17">
        <v>7712</v>
      </c>
    </row>
    <row r="306" spans="1:10" s="4" customFormat="1" ht="26.25" customHeight="1" x14ac:dyDescent="0.25">
      <c r="A306" s="9"/>
      <c r="B306" s="9" t="s">
        <v>63</v>
      </c>
      <c r="C306" s="9"/>
      <c r="D306" s="9" t="s">
        <v>517</v>
      </c>
      <c r="E306" s="9" t="s">
        <v>544</v>
      </c>
      <c r="F306" s="14" t="s">
        <v>47</v>
      </c>
      <c r="G306" s="15" t="s">
        <v>172</v>
      </c>
      <c r="H306" s="16">
        <v>981562.08</v>
      </c>
      <c r="I306" s="16">
        <v>268769.43</v>
      </c>
      <c r="J306" s="17">
        <v>7552</v>
      </c>
    </row>
    <row r="307" spans="1:10" s="4" customFormat="1" ht="26.25" customHeight="1" x14ac:dyDescent="0.25">
      <c r="A307" s="9"/>
      <c r="B307" s="9" t="s">
        <v>63</v>
      </c>
      <c r="C307" s="9"/>
      <c r="D307" s="9" t="s">
        <v>563</v>
      </c>
      <c r="E307" s="9" t="s">
        <v>568</v>
      </c>
      <c r="F307" s="14" t="s">
        <v>32</v>
      </c>
      <c r="G307" s="15" t="s">
        <v>567</v>
      </c>
      <c r="H307" s="16">
        <v>118418</v>
      </c>
      <c r="I307" s="16">
        <v>48875</v>
      </c>
      <c r="J307" s="17">
        <v>3455</v>
      </c>
    </row>
    <row r="308" spans="1:10" s="4" customFormat="1" ht="26.25" customHeight="1" x14ac:dyDescent="0.25">
      <c r="A308" s="9"/>
      <c r="B308" s="9" t="s">
        <v>465</v>
      </c>
      <c r="C308" s="9"/>
      <c r="D308" s="9" t="s">
        <v>466</v>
      </c>
      <c r="E308" s="9" t="s">
        <v>467</v>
      </c>
      <c r="F308" s="14" t="s">
        <v>39</v>
      </c>
      <c r="G308" s="15" t="s">
        <v>71</v>
      </c>
      <c r="H308" s="16">
        <v>187706</v>
      </c>
      <c r="I308" s="16">
        <v>60352</v>
      </c>
      <c r="J308" s="17">
        <v>293090</v>
      </c>
    </row>
    <row r="309" spans="1:10" s="4" customFormat="1" ht="26.25" customHeight="1" x14ac:dyDescent="0.25">
      <c r="A309" s="9"/>
      <c r="B309" s="9" t="s">
        <v>465</v>
      </c>
      <c r="C309" s="9"/>
      <c r="D309" s="9" t="s">
        <v>517</v>
      </c>
      <c r="E309" s="9" t="s">
        <v>552</v>
      </c>
      <c r="F309" s="14" t="s">
        <v>454</v>
      </c>
      <c r="G309" s="15" t="s">
        <v>110</v>
      </c>
      <c r="H309" s="16">
        <v>1068361.07</v>
      </c>
      <c r="I309" s="16">
        <v>319768.18</v>
      </c>
      <c r="J309" s="17">
        <v>4806</v>
      </c>
    </row>
    <row r="310" spans="1:10" s="4" customFormat="1" ht="26.25" customHeight="1" x14ac:dyDescent="0.25">
      <c r="A310" s="9"/>
      <c r="B310" s="9" t="s">
        <v>67</v>
      </c>
      <c r="C310" s="9"/>
      <c r="D310" s="9" t="s">
        <v>64</v>
      </c>
      <c r="E310" s="9" t="s">
        <v>68</v>
      </c>
      <c r="F310" s="14" t="s">
        <v>17</v>
      </c>
      <c r="G310" s="15" t="s">
        <v>11</v>
      </c>
      <c r="H310" s="16">
        <v>118150</v>
      </c>
      <c r="I310" s="16">
        <v>4200</v>
      </c>
      <c r="J310" s="17">
        <v>5000</v>
      </c>
    </row>
    <row r="311" spans="1:10" s="4" customFormat="1" ht="26.25" customHeight="1" x14ac:dyDescent="0.25">
      <c r="A311" s="9"/>
      <c r="B311" s="9" t="s">
        <v>536</v>
      </c>
      <c r="C311" s="9"/>
      <c r="D311" s="9" t="s">
        <v>517</v>
      </c>
      <c r="E311" s="9" t="s">
        <v>537</v>
      </c>
      <c r="F311" s="14" t="s">
        <v>60</v>
      </c>
      <c r="G311" s="15" t="s">
        <v>53</v>
      </c>
      <c r="H311" s="16">
        <v>609428.71</v>
      </c>
      <c r="I311" s="16">
        <v>157825.76</v>
      </c>
      <c r="J311" s="17">
        <v>33000</v>
      </c>
    </row>
    <row r="312" spans="1:10" s="4" customFormat="1" ht="26.25" customHeight="1" x14ac:dyDescent="0.25">
      <c r="A312" s="9"/>
      <c r="B312" s="9" t="s">
        <v>216</v>
      </c>
      <c r="C312" s="9"/>
      <c r="D312" s="9" t="s">
        <v>189</v>
      </c>
      <c r="E312" s="9" t="s">
        <v>217</v>
      </c>
      <c r="F312" s="14" t="s">
        <v>14</v>
      </c>
      <c r="G312" s="15" t="s">
        <v>95</v>
      </c>
      <c r="H312" s="16">
        <v>93032</v>
      </c>
      <c r="I312" s="16">
        <v>17535</v>
      </c>
      <c r="J312" s="17">
        <v>1600</v>
      </c>
    </row>
    <row r="313" spans="1:10" s="4" customFormat="1" ht="26.25" customHeight="1" x14ac:dyDescent="0.25">
      <c r="A313" s="9"/>
      <c r="B313" s="9" t="s">
        <v>216</v>
      </c>
      <c r="C313" s="9"/>
      <c r="D313" s="9" t="s">
        <v>398</v>
      </c>
      <c r="E313" s="9" t="s">
        <v>409</v>
      </c>
      <c r="F313" s="14" t="s">
        <v>47</v>
      </c>
      <c r="G313" s="15" t="s">
        <v>11</v>
      </c>
      <c r="H313" s="16">
        <v>1172834</v>
      </c>
      <c r="I313" s="16">
        <v>141388</v>
      </c>
      <c r="J313" s="17">
        <v>600</v>
      </c>
    </row>
    <row r="314" spans="1:10" s="4" customFormat="1" ht="26.25" customHeight="1" x14ac:dyDescent="0.25">
      <c r="A314" s="9"/>
      <c r="B314" s="9" t="s">
        <v>216</v>
      </c>
      <c r="C314" s="9"/>
      <c r="D314" s="9" t="s">
        <v>666</v>
      </c>
      <c r="E314" s="9" t="s">
        <v>667</v>
      </c>
      <c r="F314" s="14" t="s">
        <v>47</v>
      </c>
      <c r="G314" s="15" t="s">
        <v>668</v>
      </c>
      <c r="H314" s="16">
        <v>135000</v>
      </c>
      <c r="I314" s="16">
        <v>30000</v>
      </c>
      <c r="J314" s="17">
        <v>8860</v>
      </c>
    </row>
    <row r="315" spans="1:10" s="4" customFormat="1" ht="26.25" customHeight="1" x14ac:dyDescent="0.25">
      <c r="A315" s="9"/>
      <c r="B315" s="9" t="s">
        <v>216</v>
      </c>
      <c r="C315" s="9"/>
      <c r="D315" s="9" t="s">
        <v>414</v>
      </c>
      <c r="E315" s="9" t="s">
        <v>432</v>
      </c>
      <c r="F315" s="14" t="s">
        <v>47</v>
      </c>
      <c r="G315" s="15" t="s">
        <v>152</v>
      </c>
      <c r="H315" s="16">
        <v>227749.18</v>
      </c>
      <c r="I315" s="16">
        <v>96422.57</v>
      </c>
      <c r="J315" s="17">
        <v>700</v>
      </c>
    </row>
    <row r="316" spans="1:10" s="4" customFormat="1" ht="26.25" customHeight="1" x14ac:dyDescent="0.25">
      <c r="A316" s="9"/>
      <c r="B316" s="9" t="s">
        <v>216</v>
      </c>
      <c r="C316" s="9"/>
      <c r="D316" s="9" t="s">
        <v>517</v>
      </c>
      <c r="E316" s="9" t="s">
        <v>540</v>
      </c>
      <c r="F316" s="14" t="s">
        <v>47</v>
      </c>
      <c r="G316" s="15" t="s">
        <v>66</v>
      </c>
      <c r="H316" s="16">
        <v>748555.23</v>
      </c>
      <c r="I316" s="16">
        <v>211932.88</v>
      </c>
      <c r="J316" s="17">
        <v>1000</v>
      </c>
    </row>
    <row r="317" spans="1:10" s="4" customFormat="1" ht="26.25" customHeight="1" x14ac:dyDescent="0.25">
      <c r="A317" s="9"/>
      <c r="B317" s="9" t="s">
        <v>216</v>
      </c>
      <c r="C317" s="9"/>
      <c r="D317" s="9" t="s">
        <v>517</v>
      </c>
      <c r="E317" s="9" t="s">
        <v>547</v>
      </c>
      <c r="F317" s="14" t="s">
        <v>60</v>
      </c>
      <c r="G317" s="15" t="s">
        <v>53</v>
      </c>
      <c r="H317" s="16">
        <v>225827.49</v>
      </c>
      <c r="I317" s="16">
        <v>57799.88</v>
      </c>
      <c r="J317" s="17">
        <v>1725</v>
      </c>
    </row>
    <row r="318" spans="1:10" s="4" customFormat="1" ht="26.25" customHeight="1" x14ac:dyDescent="0.25">
      <c r="A318" s="9"/>
      <c r="B318" s="9" t="s">
        <v>216</v>
      </c>
      <c r="C318" s="9"/>
      <c r="D318" s="9" t="s">
        <v>517</v>
      </c>
      <c r="E318" s="9" t="s">
        <v>559</v>
      </c>
      <c r="F318" s="14" t="s">
        <v>98</v>
      </c>
      <c r="G318" s="15" t="s">
        <v>66</v>
      </c>
      <c r="H318" s="16">
        <v>1144323.8400000001</v>
      </c>
      <c r="I318" s="16">
        <v>351843.58</v>
      </c>
      <c r="J318" s="17">
        <v>490</v>
      </c>
    </row>
    <row r="319" spans="1:10" s="4" customFormat="1" ht="26.25" customHeight="1" x14ac:dyDescent="0.25">
      <c r="A319" s="9"/>
      <c r="B319" s="9" t="s">
        <v>475</v>
      </c>
      <c r="C319" s="9"/>
      <c r="D319" s="9" t="s">
        <v>466</v>
      </c>
      <c r="E319" s="9" t="s">
        <v>476</v>
      </c>
      <c r="F319" s="14" t="s">
        <v>51</v>
      </c>
      <c r="G319" s="15" t="s">
        <v>61</v>
      </c>
      <c r="H319" s="16">
        <v>180536</v>
      </c>
      <c r="I319" s="16">
        <v>60930</v>
      </c>
      <c r="J319" s="17">
        <v>10366</v>
      </c>
    </row>
    <row r="320" spans="1:10" s="4" customFormat="1" ht="26.25" customHeight="1" x14ac:dyDescent="0.25">
      <c r="A320" s="9"/>
      <c r="B320" s="9" t="s">
        <v>179</v>
      </c>
      <c r="C320" s="9"/>
      <c r="D320" s="9" t="s">
        <v>168</v>
      </c>
      <c r="E320" s="9" t="s">
        <v>180</v>
      </c>
      <c r="F320" s="14" t="s">
        <v>32</v>
      </c>
      <c r="G320" s="15" t="s">
        <v>53</v>
      </c>
      <c r="H320" s="16">
        <v>530689</v>
      </c>
      <c r="I320" s="16">
        <v>117907</v>
      </c>
      <c r="J320" s="17">
        <v>1200</v>
      </c>
    </row>
    <row r="321" spans="1:10" s="4" customFormat="1" ht="26.25" customHeight="1" x14ac:dyDescent="0.25">
      <c r="A321" s="9"/>
      <c r="B321" s="9" t="s">
        <v>138</v>
      </c>
      <c r="C321" s="9"/>
      <c r="D321" s="9" t="s">
        <v>378</v>
      </c>
      <c r="E321" s="9" t="s">
        <v>385</v>
      </c>
      <c r="F321" s="14" t="s">
        <v>14</v>
      </c>
      <c r="G321" s="15" t="s">
        <v>386</v>
      </c>
      <c r="H321" s="16">
        <v>84460</v>
      </c>
      <c r="I321" s="16">
        <v>140000</v>
      </c>
      <c r="J321" s="17">
        <v>439</v>
      </c>
    </row>
    <row r="322" spans="1:10" s="4" customFormat="1" ht="26.25" customHeight="1" x14ac:dyDescent="0.25">
      <c r="A322" s="9"/>
      <c r="B322" s="9" t="s">
        <v>138</v>
      </c>
      <c r="C322" s="9"/>
      <c r="D322" s="9" t="s">
        <v>135</v>
      </c>
      <c r="E322" s="9" t="s">
        <v>139</v>
      </c>
      <c r="F322" s="14" t="s">
        <v>70</v>
      </c>
      <c r="G322" s="15" t="s">
        <v>91</v>
      </c>
      <c r="H322" s="16">
        <v>29600</v>
      </c>
      <c r="I322" s="16">
        <v>11500</v>
      </c>
      <c r="J322" s="17">
        <v>50000</v>
      </c>
    </row>
    <row r="323" spans="1:10" s="4" customFormat="1" ht="26.25" customHeight="1" x14ac:dyDescent="0.25">
      <c r="A323" s="9"/>
      <c r="B323" s="9" t="s">
        <v>138</v>
      </c>
      <c r="C323" s="9"/>
      <c r="D323" s="9" t="s">
        <v>135</v>
      </c>
      <c r="E323" s="9" t="s">
        <v>140</v>
      </c>
      <c r="F323" s="14" t="s">
        <v>14</v>
      </c>
      <c r="G323" s="15" t="s">
        <v>11</v>
      </c>
      <c r="H323" s="16">
        <v>26000</v>
      </c>
      <c r="I323" s="16">
        <v>13000</v>
      </c>
      <c r="J323" s="17">
        <v>550</v>
      </c>
    </row>
    <row r="324" spans="1:10" s="4" customFormat="1" ht="26.25" customHeight="1" x14ac:dyDescent="0.25">
      <c r="A324" s="9"/>
      <c r="B324" s="9" t="s">
        <v>138</v>
      </c>
      <c r="C324" s="9"/>
      <c r="D324" s="9" t="s">
        <v>135</v>
      </c>
      <c r="E324" s="9" t="s">
        <v>141</v>
      </c>
      <c r="F324" s="14" t="s">
        <v>70</v>
      </c>
      <c r="G324" s="15" t="s">
        <v>91</v>
      </c>
      <c r="H324" s="16">
        <v>36400</v>
      </c>
      <c r="I324" s="16">
        <v>13100</v>
      </c>
      <c r="J324" s="17">
        <v>12610</v>
      </c>
    </row>
    <row r="325" spans="1:10" s="4" customFormat="1" ht="26.25" customHeight="1" x14ac:dyDescent="0.25">
      <c r="A325" s="9"/>
      <c r="B325" s="9" t="s">
        <v>138</v>
      </c>
      <c r="C325" s="9"/>
      <c r="D325" s="9" t="s">
        <v>135</v>
      </c>
      <c r="E325" s="26" t="s">
        <v>833</v>
      </c>
      <c r="F325" s="14" t="s">
        <v>70</v>
      </c>
      <c r="G325" s="15" t="s">
        <v>116</v>
      </c>
      <c r="H325" s="16">
        <v>53000</v>
      </c>
      <c r="I325" s="16">
        <v>18500</v>
      </c>
      <c r="J325" s="17">
        <v>8184</v>
      </c>
    </row>
    <row r="326" spans="1:10" s="4" customFormat="1" ht="26.25" customHeight="1" x14ac:dyDescent="0.25">
      <c r="A326" s="9"/>
      <c r="B326" s="9" t="s">
        <v>138</v>
      </c>
      <c r="C326" s="9"/>
      <c r="D326" s="9" t="s">
        <v>135</v>
      </c>
      <c r="E326" s="9" t="s">
        <v>147</v>
      </c>
      <c r="F326" s="14" t="s">
        <v>94</v>
      </c>
      <c r="G326" s="15" t="s">
        <v>95</v>
      </c>
      <c r="H326" s="16">
        <v>62500</v>
      </c>
      <c r="I326" s="16">
        <v>25500</v>
      </c>
      <c r="J326" s="17">
        <v>119</v>
      </c>
    </row>
    <row r="327" spans="1:10" s="4" customFormat="1" ht="26.25" customHeight="1" x14ac:dyDescent="0.25">
      <c r="A327" s="9"/>
      <c r="B327" s="9" t="s">
        <v>138</v>
      </c>
      <c r="C327" s="9"/>
      <c r="D327" s="9" t="s">
        <v>189</v>
      </c>
      <c r="E327" s="9" t="s">
        <v>219</v>
      </c>
      <c r="F327" s="14" t="s">
        <v>56</v>
      </c>
      <c r="G327" s="15" t="s">
        <v>82</v>
      </c>
      <c r="H327" s="16">
        <v>301360</v>
      </c>
      <c r="I327" s="16">
        <v>59202</v>
      </c>
      <c r="J327" s="17">
        <v>4583</v>
      </c>
    </row>
    <row r="328" spans="1:10" s="4" customFormat="1" ht="26.25" customHeight="1" x14ac:dyDescent="0.25">
      <c r="A328" s="9"/>
      <c r="B328" s="9" t="s">
        <v>138</v>
      </c>
      <c r="C328" s="9"/>
      <c r="D328" s="9" t="s">
        <v>593</v>
      </c>
      <c r="E328" s="9" t="s">
        <v>602</v>
      </c>
      <c r="F328" s="14" t="s">
        <v>56</v>
      </c>
      <c r="G328" s="15" t="s">
        <v>82</v>
      </c>
      <c r="H328" s="16">
        <v>429248</v>
      </c>
      <c r="I328" s="16">
        <v>94067</v>
      </c>
      <c r="J328" s="17">
        <v>2165</v>
      </c>
    </row>
    <row r="329" spans="1:10" s="4" customFormat="1" ht="26.25" customHeight="1" x14ac:dyDescent="0.25">
      <c r="A329" s="9"/>
      <c r="B329" s="9" t="s">
        <v>33</v>
      </c>
      <c r="C329" s="9"/>
      <c r="D329" s="9" t="s">
        <v>27</v>
      </c>
      <c r="E329" s="9" t="s">
        <v>34</v>
      </c>
      <c r="F329" s="14" t="s">
        <v>32</v>
      </c>
      <c r="G329" s="15" t="s">
        <v>29</v>
      </c>
      <c r="H329" s="16">
        <v>160800</v>
      </c>
      <c r="I329" s="16">
        <v>67563.05</v>
      </c>
      <c r="J329" s="17">
        <v>1001</v>
      </c>
    </row>
    <row r="330" spans="1:10" s="4" customFormat="1" ht="26.25" customHeight="1" x14ac:dyDescent="0.25">
      <c r="A330" s="9"/>
      <c r="B330" s="9" t="s">
        <v>33</v>
      </c>
      <c r="C330" s="9"/>
      <c r="D330" s="26" t="s">
        <v>832</v>
      </c>
      <c r="E330" s="9" t="s">
        <v>117</v>
      </c>
      <c r="F330" s="14" t="s">
        <v>17</v>
      </c>
      <c r="G330" s="15" t="s">
        <v>11</v>
      </c>
      <c r="H330" s="16">
        <v>72269</v>
      </c>
      <c r="I330" s="16">
        <v>0</v>
      </c>
      <c r="J330" s="17">
        <v>478</v>
      </c>
    </row>
    <row r="331" spans="1:10" s="4" customFormat="1" ht="26.25" customHeight="1" x14ac:dyDescent="0.25">
      <c r="A331" s="9"/>
      <c r="B331" s="9" t="s">
        <v>33</v>
      </c>
      <c r="C331" s="9"/>
      <c r="D331" s="9" t="s">
        <v>135</v>
      </c>
      <c r="E331" s="9" t="s">
        <v>148</v>
      </c>
      <c r="F331" s="14" t="s">
        <v>60</v>
      </c>
      <c r="G331" s="15" t="s">
        <v>29</v>
      </c>
      <c r="H331" s="16">
        <v>170600</v>
      </c>
      <c r="I331" s="16">
        <v>30000</v>
      </c>
      <c r="J331" s="17">
        <v>345</v>
      </c>
    </row>
    <row r="332" spans="1:10" s="4" customFormat="1" ht="26.25" customHeight="1" x14ac:dyDescent="0.25">
      <c r="A332" s="9"/>
      <c r="B332" s="9" t="s">
        <v>33</v>
      </c>
      <c r="C332" s="9"/>
      <c r="D332" s="9" t="s">
        <v>617</v>
      </c>
      <c r="E332" s="9" t="s">
        <v>621</v>
      </c>
      <c r="F332" s="14" t="s">
        <v>174</v>
      </c>
      <c r="G332" s="15" t="s">
        <v>175</v>
      </c>
      <c r="H332" s="16">
        <v>210055</v>
      </c>
      <c r="I332" s="16">
        <v>157584</v>
      </c>
      <c r="J332" s="17">
        <v>44500</v>
      </c>
    </row>
    <row r="333" spans="1:10" s="4" customFormat="1" ht="26.25" customHeight="1" x14ac:dyDescent="0.25">
      <c r="A333" s="9"/>
      <c r="B333" s="9" t="s">
        <v>33</v>
      </c>
      <c r="C333" s="9"/>
      <c r="D333" s="9" t="s">
        <v>617</v>
      </c>
      <c r="E333" s="9" t="s">
        <v>623</v>
      </c>
      <c r="F333" s="14" t="s">
        <v>70</v>
      </c>
      <c r="G333" s="15" t="s">
        <v>91</v>
      </c>
      <c r="H333" s="16">
        <v>71000</v>
      </c>
      <c r="I333" s="16">
        <v>0</v>
      </c>
      <c r="J333" s="17">
        <v>5080</v>
      </c>
    </row>
    <row r="334" spans="1:10" s="4" customFormat="1" ht="26.25" customHeight="1" x14ac:dyDescent="0.25">
      <c r="A334" s="9"/>
      <c r="B334" s="9" t="s">
        <v>33</v>
      </c>
      <c r="C334" s="9"/>
      <c r="D334" s="9" t="s">
        <v>617</v>
      </c>
      <c r="E334" s="9" t="s">
        <v>631</v>
      </c>
      <c r="F334" s="14" t="s">
        <v>14</v>
      </c>
      <c r="G334" s="15" t="s">
        <v>632</v>
      </c>
      <c r="H334" s="16">
        <v>50000</v>
      </c>
      <c r="I334" s="16">
        <v>0</v>
      </c>
      <c r="J334" s="17">
        <v>150</v>
      </c>
    </row>
    <row r="335" spans="1:10" s="4" customFormat="1" ht="26.25" customHeight="1" x14ac:dyDescent="0.25">
      <c r="A335" s="9"/>
      <c r="B335" s="9" t="s">
        <v>33</v>
      </c>
      <c r="C335" s="9"/>
      <c r="D335" s="9" t="s">
        <v>168</v>
      </c>
      <c r="E335" s="9" t="s">
        <v>176</v>
      </c>
      <c r="F335" s="14" t="s">
        <v>39</v>
      </c>
      <c r="G335" s="15" t="s">
        <v>177</v>
      </c>
      <c r="H335" s="16">
        <v>567542</v>
      </c>
      <c r="I335" s="16">
        <v>126094</v>
      </c>
      <c r="J335" s="17">
        <v>2136</v>
      </c>
    </row>
    <row r="336" spans="1:10" s="4" customFormat="1" ht="26.25" customHeight="1" x14ac:dyDescent="0.25">
      <c r="A336" s="9"/>
      <c r="B336" s="9" t="s">
        <v>33</v>
      </c>
      <c r="C336" s="9"/>
      <c r="D336" s="9" t="s">
        <v>168</v>
      </c>
      <c r="E336" s="9" t="s">
        <v>183</v>
      </c>
      <c r="F336" s="14" t="s">
        <v>56</v>
      </c>
      <c r="G336" s="15" t="s">
        <v>184</v>
      </c>
      <c r="H336" s="16">
        <v>180582</v>
      </c>
      <c r="I336" s="16">
        <v>40121</v>
      </c>
      <c r="J336" s="17">
        <v>80287</v>
      </c>
    </row>
    <row r="337" spans="1:10" s="4" customFormat="1" ht="26.25" customHeight="1" x14ac:dyDescent="0.25">
      <c r="A337" s="9"/>
      <c r="B337" s="9" t="s">
        <v>33</v>
      </c>
      <c r="C337" s="9"/>
      <c r="D337" s="9" t="s">
        <v>189</v>
      </c>
      <c r="E337" s="9" t="s">
        <v>196</v>
      </c>
      <c r="F337" s="14" t="s">
        <v>51</v>
      </c>
      <c r="G337" s="15" t="s">
        <v>53</v>
      </c>
      <c r="H337" s="16">
        <v>624521</v>
      </c>
      <c r="I337" s="16">
        <v>122984</v>
      </c>
      <c r="J337" s="17">
        <v>3240</v>
      </c>
    </row>
    <row r="338" spans="1:10" s="4" customFormat="1" ht="26.25" customHeight="1" x14ac:dyDescent="0.25">
      <c r="A338" s="9"/>
      <c r="B338" s="9" t="s">
        <v>33</v>
      </c>
      <c r="C338" s="9"/>
      <c r="D338" s="9" t="s">
        <v>189</v>
      </c>
      <c r="E338" s="9" t="s">
        <v>213</v>
      </c>
      <c r="F338" s="14" t="s">
        <v>94</v>
      </c>
      <c r="G338" s="15" t="s">
        <v>95</v>
      </c>
      <c r="H338" s="16">
        <v>623909</v>
      </c>
      <c r="I338" s="16">
        <v>122862</v>
      </c>
      <c r="J338" s="17">
        <v>3200</v>
      </c>
    </row>
    <row r="339" spans="1:10" s="4" customFormat="1" ht="26.25" customHeight="1" x14ac:dyDescent="0.25">
      <c r="A339" s="9"/>
      <c r="B339" s="9" t="s">
        <v>33</v>
      </c>
      <c r="C339" s="9"/>
      <c r="D339" s="9" t="s">
        <v>251</v>
      </c>
      <c r="E339" s="9" t="s">
        <v>279</v>
      </c>
      <c r="F339" s="14" t="s">
        <v>132</v>
      </c>
      <c r="G339" s="15" t="s">
        <v>280</v>
      </c>
      <c r="H339" s="16">
        <v>90511</v>
      </c>
      <c r="I339" s="16">
        <v>22486</v>
      </c>
      <c r="J339" s="17">
        <v>4800</v>
      </c>
    </row>
    <row r="340" spans="1:10" s="4" customFormat="1" ht="26.25" customHeight="1" x14ac:dyDescent="0.25">
      <c r="A340" s="9"/>
      <c r="B340" s="9" t="s">
        <v>33</v>
      </c>
      <c r="C340" s="9"/>
      <c r="D340" s="9" t="s">
        <v>251</v>
      </c>
      <c r="E340" s="9" t="s">
        <v>289</v>
      </c>
      <c r="F340" s="14" t="s">
        <v>39</v>
      </c>
      <c r="G340" s="15" t="s">
        <v>177</v>
      </c>
      <c r="H340" s="16">
        <v>226278</v>
      </c>
      <c r="I340" s="16">
        <v>50000</v>
      </c>
      <c r="J340" s="17">
        <v>890</v>
      </c>
    </row>
    <row r="341" spans="1:10" s="4" customFormat="1" ht="26.25" customHeight="1" x14ac:dyDescent="0.25">
      <c r="A341" s="9"/>
      <c r="B341" s="9" t="s">
        <v>33</v>
      </c>
      <c r="C341" s="9"/>
      <c r="D341" s="9" t="s">
        <v>251</v>
      </c>
      <c r="E341" s="9" t="s">
        <v>290</v>
      </c>
      <c r="F341" s="14" t="s">
        <v>56</v>
      </c>
      <c r="G341" s="15" t="s">
        <v>82</v>
      </c>
      <c r="H341" s="16">
        <v>135767</v>
      </c>
      <c r="I341" s="16">
        <v>30000</v>
      </c>
      <c r="J341" s="17">
        <v>1940</v>
      </c>
    </row>
    <row r="342" spans="1:10" s="4" customFormat="1" ht="26.25" customHeight="1" x14ac:dyDescent="0.25">
      <c r="A342" s="9"/>
      <c r="B342" s="9" t="s">
        <v>33</v>
      </c>
      <c r="C342" s="9"/>
      <c r="D342" s="9" t="s">
        <v>292</v>
      </c>
      <c r="E342" s="9" t="s">
        <v>296</v>
      </c>
      <c r="F342" s="14" t="s">
        <v>86</v>
      </c>
      <c r="G342" s="15" t="s">
        <v>48</v>
      </c>
      <c r="H342" s="16">
        <v>199082.06</v>
      </c>
      <c r="I342" s="16">
        <v>38607.4</v>
      </c>
      <c r="J342" s="17">
        <v>4985</v>
      </c>
    </row>
    <row r="343" spans="1:10" s="4" customFormat="1" ht="26.25" customHeight="1" x14ac:dyDescent="0.25">
      <c r="A343" s="9"/>
      <c r="B343" s="9" t="s">
        <v>33</v>
      </c>
      <c r="C343" s="9"/>
      <c r="D343" s="9" t="s">
        <v>303</v>
      </c>
      <c r="E343" s="9" t="s">
        <v>314</v>
      </c>
      <c r="F343" s="14" t="s">
        <v>305</v>
      </c>
      <c r="G343" s="15" t="s">
        <v>310</v>
      </c>
      <c r="H343" s="16">
        <v>41342</v>
      </c>
      <c r="I343" s="16">
        <v>12073</v>
      </c>
      <c r="J343" s="17">
        <v>1860</v>
      </c>
    </row>
    <row r="344" spans="1:10" s="4" customFormat="1" ht="26.25" customHeight="1" x14ac:dyDescent="0.25">
      <c r="A344" s="9"/>
      <c r="B344" s="9" t="s">
        <v>33</v>
      </c>
      <c r="C344" s="9"/>
      <c r="D344" s="9" t="s">
        <v>356</v>
      </c>
      <c r="E344" s="9" t="s">
        <v>365</v>
      </c>
      <c r="F344" s="14" t="s">
        <v>17</v>
      </c>
      <c r="G344" s="15" t="s">
        <v>11</v>
      </c>
      <c r="H344" s="16">
        <v>93788</v>
      </c>
      <c r="I344" s="16">
        <v>44324</v>
      </c>
      <c r="J344" s="17">
        <v>464</v>
      </c>
    </row>
    <row r="345" spans="1:10" s="4" customFormat="1" ht="26.25" customHeight="1" x14ac:dyDescent="0.25">
      <c r="A345" s="9"/>
      <c r="B345" s="9" t="s">
        <v>33</v>
      </c>
      <c r="C345" s="9"/>
      <c r="D345" s="9" t="s">
        <v>398</v>
      </c>
      <c r="E345" s="9" t="s">
        <v>408</v>
      </c>
      <c r="F345" s="14" t="s">
        <v>51</v>
      </c>
      <c r="G345" s="15" t="s">
        <v>61</v>
      </c>
      <c r="H345" s="16">
        <v>1185523</v>
      </c>
      <c r="I345" s="16">
        <v>212612</v>
      </c>
      <c r="J345" s="17">
        <v>8531</v>
      </c>
    </row>
    <row r="346" spans="1:10" s="4" customFormat="1" ht="26.25" customHeight="1" x14ac:dyDescent="0.25">
      <c r="A346" s="9"/>
      <c r="B346" s="9" t="s">
        <v>33</v>
      </c>
      <c r="C346" s="9"/>
      <c r="D346" s="9" t="s">
        <v>414</v>
      </c>
      <c r="E346" s="9" t="s">
        <v>439</v>
      </c>
      <c r="F346" s="14" t="s">
        <v>17</v>
      </c>
      <c r="G346" s="15" t="s">
        <v>57</v>
      </c>
      <c r="H346" s="16">
        <v>121169.4</v>
      </c>
      <c r="I346" s="16">
        <v>33573.82</v>
      </c>
      <c r="J346" s="17">
        <v>510</v>
      </c>
    </row>
    <row r="347" spans="1:10" s="4" customFormat="1" ht="26.25" customHeight="1" x14ac:dyDescent="0.25">
      <c r="A347" s="9"/>
      <c r="B347" s="9" t="s">
        <v>33</v>
      </c>
      <c r="C347" s="9"/>
      <c r="D347" s="9" t="s">
        <v>366</v>
      </c>
      <c r="E347" s="9" t="s">
        <v>367</v>
      </c>
      <c r="F347" s="14" t="s">
        <v>98</v>
      </c>
      <c r="G347" s="15" t="s">
        <v>95</v>
      </c>
      <c r="H347" s="16">
        <v>133578.17000000001</v>
      </c>
      <c r="I347" s="16">
        <v>30519.97</v>
      </c>
      <c r="J347" s="17">
        <v>839</v>
      </c>
    </row>
    <row r="348" spans="1:10" s="4" customFormat="1" ht="26.25" customHeight="1" x14ac:dyDescent="0.25">
      <c r="A348" s="9"/>
      <c r="B348" s="9" t="s">
        <v>33</v>
      </c>
      <c r="C348" s="9"/>
      <c r="D348" s="9" t="s">
        <v>366</v>
      </c>
      <c r="E348" s="9" t="s">
        <v>368</v>
      </c>
      <c r="F348" s="14" t="s">
        <v>98</v>
      </c>
      <c r="G348" s="15" t="s">
        <v>95</v>
      </c>
      <c r="H348" s="16">
        <v>153589.23000000001</v>
      </c>
      <c r="I348" s="16">
        <v>33380.1</v>
      </c>
      <c r="J348" s="17">
        <v>1410</v>
      </c>
    </row>
    <row r="349" spans="1:10" s="4" customFormat="1" ht="26.25" customHeight="1" x14ac:dyDescent="0.25">
      <c r="A349" s="9"/>
      <c r="B349" s="9" t="s">
        <v>33</v>
      </c>
      <c r="C349" s="9"/>
      <c r="D349" s="9" t="s">
        <v>366</v>
      </c>
      <c r="E349" s="9" t="s">
        <v>369</v>
      </c>
      <c r="F349" s="14" t="s">
        <v>76</v>
      </c>
      <c r="G349" s="15" t="s">
        <v>247</v>
      </c>
      <c r="H349" s="16">
        <v>210055.21</v>
      </c>
      <c r="I349" s="16">
        <v>49142.93</v>
      </c>
      <c r="J349" s="17">
        <v>86945</v>
      </c>
    </row>
    <row r="350" spans="1:10" s="4" customFormat="1" ht="26.25" customHeight="1" x14ac:dyDescent="0.25">
      <c r="A350" s="9"/>
      <c r="B350" s="9" t="s">
        <v>33</v>
      </c>
      <c r="C350" s="9"/>
      <c r="D350" s="9" t="s">
        <v>505</v>
      </c>
      <c r="E350" s="9" t="s">
        <v>510</v>
      </c>
      <c r="F350" s="14" t="s">
        <v>174</v>
      </c>
      <c r="G350" s="15" t="s">
        <v>175</v>
      </c>
      <c r="H350" s="16">
        <v>438531.21</v>
      </c>
      <c r="I350" s="16">
        <v>100000</v>
      </c>
      <c r="J350" s="17">
        <v>6871</v>
      </c>
    </row>
    <row r="351" spans="1:10" s="4" customFormat="1" ht="26.25" customHeight="1" x14ac:dyDescent="0.25">
      <c r="A351" s="9"/>
      <c r="B351" s="9" t="s">
        <v>33</v>
      </c>
      <c r="C351" s="9"/>
      <c r="D351" s="9" t="s">
        <v>517</v>
      </c>
      <c r="E351" s="9" t="s">
        <v>522</v>
      </c>
      <c r="F351" s="14" t="s">
        <v>32</v>
      </c>
      <c r="G351" s="15" t="s">
        <v>40</v>
      </c>
      <c r="H351" s="16">
        <v>1836993.05</v>
      </c>
      <c r="I351" s="16">
        <v>521161.9</v>
      </c>
      <c r="J351" s="17">
        <v>4586</v>
      </c>
    </row>
    <row r="352" spans="1:10" s="4" customFormat="1" ht="26.25" customHeight="1" x14ac:dyDescent="0.25">
      <c r="A352" s="9"/>
      <c r="B352" s="9" t="s">
        <v>300</v>
      </c>
      <c r="C352" s="9"/>
      <c r="D352" s="9" t="s">
        <v>298</v>
      </c>
      <c r="E352" s="9" t="s">
        <v>301</v>
      </c>
      <c r="F352" s="14" t="s">
        <v>47</v>
      </c>
      <c r="G352" s="15" t="s">
        <v>91</v>
      </c>
      <c r="H352" s="16">
        <v>43000.58</v>
      </c>
      <c r="I352" s="16">
        <v>27250</v>
      </c>
      <c r="J352" s="17">
        <v>496</v>
      </c>
    </row>
    <row r="353" spans="1:10" s="4" customFormat="1" ht="26.25" customHeight="1" x14ac:dyDescent="0.25">
      <c r="A353" s="9"/>
      <c r="B353" s="9" t="s">
        <v>267</v>
      </c>
      <c r="C353" s="9"/>
      <c r="D353" s="9" t="s">
        <v>251</v>
      </c>
      <c r="E353" s="9" t="s">
        <v>268</v>
      </c>
      <c r="F353" s="14" t="s">
        <v>132</v>
      </c>
      <c r="G353" s="15" t="s">
        <v>95</v>
      </c>
      <c r="H353" s="16">
        <v>225125</v>
      </c>
      <c r="I353" s="16">
        <v>25859</v>
      </c>
      <c r="J353" s="17">
        <v>5250</v>
      </c>
    </row>
    <row r="354" spans="1:10" s="4" customFormat="1" ht="26.25" customHeight="1" x14ac:dyDescent="0.25">
      <c r="A354" s="9"/>
      <c r="B354" s="9" t="s">
        <v>267</v>
      </c>
      <c r="C354" s="9"/>
      <c r="D354" s="9" t="s">
        <v>347</v>
      </c>
      <c r="E354" s="9" t="s">
        <v>351</v>
      </c>
      <c r="F354" s="14" t="s">
        <v>51</v>
      </c>
      <c r="G354" s="15" t="s">
        <v>36</v>
      </c>
      <c r="H354" s="16">
        <v>162740</v>
      </c>
      <c r="I354" s="16">
        <v>40000</v>
      </c>
      <c r="J354" s="17">
        <v>10640</v>
      </c>
    </row>
    <row r="355" spans="1:10" s="4" customFormat="1" ht="26.25" customHeight="1" x14ac:dyDescent="0.25">
      <c r="A355" s="9"/>
      <c r="B355" s="9" t="s">
        <v>267</v>
      </c>
      <c r="C355" s="9"/>
      <c r="D355" s="9" t="s">
        <v>414</v>
      </c>
      <c r="E355" s="9" t="s">
        <v>434</v>
      </c>
      <c r="F355" s="14" t="s">
        <v>132</v>
      </c>
      <c r="G355" s="15" t="s">
        <v>280</v>
      </c>
      <c r="H355" s="16">
        <v>292717.68</v>
      </c>
      <c r="I355" s="16">
        <v>131131.96</v>
      </c>
      <c r="J355" s="17">
        <v>30000</v>
      </c>
    </row>
    <row r="356" spans="1:10" s="4" customFormat="1" ht="26.25" customHeight="1" x14ac:dyDescent="0.25">
      <c r="A356" s="9"/>
      <c r="B356" s="9" t="s">
        <v>267</v>
      </c>
      <c r="C356" s="9"/>
      <c r="D356" s="9" t="s">
        <v>442</v>
      </c>
      <c r="E356" s="9" t="s">
        <v>447</v>
      </c>
      <c r="F356" s="14" t="s">
        <v>98</v>
      </c>
      <c r="G356" s="15" t="s">
        <v>36</v>
      </c>
      <c r="H356" s="16">
        <v>29855.29</v>
      </c>
      <c r="I356" s="16">
        <v>21058</v>
      </c>
      <c r="J356" s="17">
        <v>35</v>
      </c>
    </row>
    <row r="357" spans="1:10" s="4" customFormat="1" ht="26.25" customHeight="1" x14ac:dyDescent="0.25">
      <c r="A357" s="9"/>
      <c r="B357" s="9" t="s">
        <v>267</v>
      </c>
      <c r="C357" s="9"/>
      <c r="D357" s="9" t="s">
        <v>442</v>
      </c>
      <c r="E357" s="9" t="s">
        <v>449</v>
      </c>
      <c r="F357" s="14" t="s">
        <v>32</v>
      </c>
      <c r="G357" s="15" t="s">
        <v>11</v>
      </c>
      <c r="H357" s="16">
        <v>16878.48</v>
      </c>
      <c r="I357" s="16">
        <v>11762</v>
      </c>
      <c r="J357" s="17">
        <v>120</v>
      </c>
    </row>
    <row r="358" spans="1:10" s="4" customFormat="1" ht="26.25" customHeight="1" x14ac:dyDescent="0.25">
      <c r="A358" s="9"/>
      <c r="B358" s="9" t="s">
        <v>267</v>
      </c>
      <c r="C358" s="9"/>
      <c r="D358" s="9" t="s">
        <v>442</v>
      </c>
      <c r="E358" s="9" t="s">
        <v>452</v>
      </c>
      <c r="F358" s="14" t="s">
        <v>32</v>
      </c>
      <c r="G358" s="15" t="s">
        <v>36</v>
      </c>
      <c r="H358" s="16">
        <v>40969.54</v>
      </c>
      <c r="I358" s="16">
        <v>38743</v>
      </c>
      <c r="J358" s="17">
        <v>803</v>
      </c>
    </row>
    <row r="359" spans="1:10" s="4" customFormat="1" ht="26.25" customHeight="1" x14ac:dyDescent="0.25">
      <c r="A359" s="9"/>
      <c r="B359" s="9" t="s">
        <v>267</v>
      </c>
      <c r="C359" s="9"/>
      <c r="D359" s="9" t="s">
        <v>517</v>
      </c>
      <c r="E359" s="9" t="s">
        <v>530</v>
      </c>
      <c r="F359" s="14" t="s">
        <v>56</v>
      </c>
      <c r="G359" s="15" t="s">
        <v>57</v>
      </c>
      <c r="H359" s="16">
        <v>384061.82</v>
      </c>
      <c r="I359" s="16">
        <v>91747.99</v>
      </c>
      <c r="J359" s="17">
        <v>400</v>
      </c>
    </row>
    <row r="360" spans="1:10" s="4" customFormat="1" ht="26.25" customHeight="1" x14ac:dyDescent="0.25">
      <c r="A360" s="9"/>
      <c r="B360" s="9" t="s">
        <v>21</v>
      </c>
      <c r="C360" s="9"/>
      <c r="D360" s="9" t="s">
        <v>378</v>
      </c>
      <c r="E360" s="9" t="s">
        <v>389</v>
      </c>
      <c r="F360" s="14" t="s">
        <v>10</v>
      </c>
      <c r="G360" s="15" t="s">
        <v>20</v>
      </c>
      <c r="H360" s="16">
        <v>159494</v>
      </c>
      <c r="I360" s="16">
        <v>20000</v>
      </c>
      <c r="J360" s="17">
        <v>820</v>
      </c>
    </row>
    <row r="361" spans="1:10" s="4" customFormat="1" ht="26.25" customHeight="1" x14ac:dyDescent="0.25">
      <c r="A361" s="9"/>
      <c r="B361" s="9" t="s">
        <v>21</v>
      </c>
      <c r="C361" s="9"/>
      <c r="D361" s="9" t="s">
        <v>8</v>
      </c>
      <c r="E361" s="9" t="s">
        <v>22</v>
      </c>
      <c r="F361" s="14" t="s">
        <v>17</v>
      </c>
      <c r="G361" s="15" t="s">
        <v>11</v>
      </c>
      <c r="H361" s="16">
        <v>65234</v>
      </c>
      <c r="I361" s="16">
        <v>0</v>
      </c>
      <c r="J361" s="17">
        <v>170</v>
      </c>
    </row>
    <row r="362" spans="1:10" s="4" customFormat="1" ht="26.25" customHeight="1" x14ac:dyDescent="0.25">
      <c r="A362" s="9"/>
      <c r="B362" s="9" t="s">
        <v>21</v>
      </c>
      <c r="C362" s="9"/>
      <c r="D362" s="9" t="s">
        <v>27</v>
      </c>
      <c r="E362" s="9" t="s">
        <v>35</v>
      </c>
      <c r="F362" s="14" t="s">
        <v>32</v>
      </c>
      <c r="G362" s="15" t="s">
        <v>36</v>
      </c>
      <c r="H362" s="16">
        <v>122800</v>
      </c>
      <c r="I362" s="16">
        <v>68901.88</v>
      </c>
      <c r="J362" s="17">
        <v>1207</v>
      </c>
    </row>
    <row r="363" spans="1:10" s="4" customFormat="1" ht="26.25" customHeight="1" x14ac:dyDescent="0.25">
      <c r="A363" s="9"/>
      <c r="B363" s="9" t="s">
        <v>21</v>
      </c>
      <c r="C363" s="9"/>
      <c r="D363" s="9" t="s">
        <v>64</v>
      </c>
      <c r="E363" s="9" t="s">
        <v>73</v>
      </c>
      <c r="F363" s="14" t="s">
        <v>47</v>
      </c>
      <c r="G363" s="15" t="s">
        <v>66</v>
      </c>
      <c r="H363" s="16">
        <v>65925</v>
      </c>
      <c r="I363" s="16">
        <v>14600</v>
      </c>
      <c r="J363" s="17">
        <v>1250</v>
      </c>
    </row>
    <row r="364" spans="1:10" s="4" customFormat="1" ht="26.25" customHeight="1" x14ac:dyDescent="0.25">
      <c r="A364" s="9"/>
      <c r="B364" s="9" t="s">
        <v>21</v>
      </c>
      <c r="C364" s="9"/>
      <c r="D364" s="9" t="s">
        <v>168</v>
      </c>
      <c r="E364" s="9" t="s">
        <v>178</v>
      </c>
      <c r="F364" s="14" t="s">
        <v>17</v>
      </c>
      <c r="G364" s="15" t="s">
        <v>57</v>
      </c>
      <c r="H364" s="16">
        <v>364849</v>
      </c>
      <c r="I364" s="16">
        <v>81064</v>
      </c>
      <c r="J364" s="17">
        <v>893</v>
      </c>
    </row>
    <row r="365" spans="1:10" s="4" customFormat="1" ht="26.25" customHeight="1" x14ac:dyDescent="0.25">
      <c r="A365" s="9"/>
      <c r="B365" s="9" t="s">
        <v>21</v>
      </c>
      <c r="C365" s="9"/>
      <c r="D365" s="9" t="s">
        <v>303</v>
      </c>
      <c r="E365" s="9" t="s">
        <v>304</v>
      </c>
      <c r="F365" s="14" t="s">
        <v>305</v>
      </c>
      <c r="G365" s="15" t="s">
        <v>177</v>
      </c>
      <c r="H365" s="16">
        <v>57703</v>
      </c>
      <c r="I365" s="16">
        <v>10000</v>
      </c>
      <c r="J365" s="17">
        <v>1500</v>
      </c>
    </row>
    <row r="366" spans="1:10" s="4" customFormat="1" ht="26.25" customHeight="1" x14ac:dyDescent="0.25">
      <c r="A366" s="9"/>
      <c r="B366" s="9" t="s">
        <v>21</v>
      </c>
      <c r="C366" s="9"/>
      <c r="D366" s="9" t="s">
        <v>303</v>
      </c>
      <c r="E366" s="9" t="s">
        <v>307</v>
      </c>
      <c r="F366" s="14" t="s">
        <v>305</v>
      </c>
      <c r="G366" s="15" t="s">
        <v>308</v>
      </c>
      <c r="H366" s="16">
        <v>44207</v>
      </c>
      <c r="I366" s="16">
        <v>14000</v>
      </c>
      <c r="J366" s="17">
        <v>3500</v>
      </c>
    </row>
    <row r="367" spans="1:10" s="4" customFormat="1" ht="26.25" customHeight="1" x14ac:dyDescent="0.25">
      <c r="A367" s="9"/>
      <c r="B367" s="9" t="s">
        <v>21</v>
      </c>
      <c r="C367" s="9"/>
      <c r="D367" s="9" t="s">
        <v>303</v>
      </c>
      <c r="E367" s="9" t="s">
        <v>309</v>
      </c>
      <c r="F367" s="14" t="s">
        <v>305</v>
      </c>
      <c r="G367" s="15" t="s">
        <v>310</v>
      </c>
      <c r="H367" s="16">
        <v>22950</v>
      </c>
      <c r="I367" s="16">
        <v>0</v>
      </c>
      <c r="J367" s="17">
        <v>18</v>
      </c>
    </row>
    <row r="368" spans="1:10" s="4" customFormat="1" ht="26.25" customHeight="1" x14ac:dyDescent="0.25">
      <c r="A368" s="9"/>
      <c r="B368" s="9" t="s">
        <v>21</v>
      </c>
      <c r="C368" s="9"/>
      <c r="D368" s="9" t="s">
        <v>573</v>
      </c>
      <c r="E368" s="9" t="s">
        <v>575</v>
      </c>
      <c r="F368" s="14" t="s">
        <v>94</v>
      </c>
      <c r="G368" s="15" t="s">
        <v>576</v>
      </c>
      <c r="H368" s="16">
        <v>50468.75</v>
      </c>
      <c r="I368" s="16">
        <v>24765</v>
      </c>
      <c r="J368" s="17">
        <v>2920</v>
      </c>
    </row>
    <row r="369" spans="1:10" s="4" customFormat="1" ht="26.25" customHeight="1" x14ac:dyDescent="0.25">
      <c r="A369" s="9"/>
      <c r="B369" s="9" t="s">
        <v>21</v>
      </c>
      <c r="C369" s="9"/>
      <c r="D369" s="9" t="s">
        <v>398</v>
      </c>
      <c r="E369" s="9" t="s">
        <v>399</v>
      </c>
      <c r="F369" s="14" t="s">
        <v>14</v>
      </c>
      <c r="G369" s="15" t="s">
        <v>308</v>
      </c>
      <c r="H369" s="16">
        <v>586092</v>
      </c>
      <c r="I369" s="16">
        <v>36696</v>
      </c>
      <c r="J369" s="17">
        <v>36481</v>
      </c>
    </row>
    <row r="370" spans="1:10" s="4" customFormat="1" ht="26.25" customHeight="1" x14ac:dyDescent="0.25">
      <c r="A370" s="9"/>
      <c r="B370" s="9" t="s">
        <v>21</v>
      </c>
      <c r="C370" s="9"/>
      <c r="D370" s="9" t="s">
        <v>398</v>
      </c>
      <c r="E370" s="9" t="s">
        <v>413</v>
      </c>
      <c r="F370" s="14" t="s">
        <v>51</v>
      </c>
      <c r="G370" s="15" t="s">
        <v>61</v>
      </c>
      <c r="H370" s="16">
        <v>621414</v>
      </c>
      <c r="I370" s="16">
        <v>77559</v>
      </c>
      <c r="J370" s="17">
        <v>6166</v>
      </c>
    </row>
    <row r="371" spans="1:10" s="4" customFormat="1" ht="26.25" customHeight="1" x14ac:dyDescent="0.25">
      <c r="A371" s="9"/>
      <c r="B371" s="9" t="s">
        <v>21</v>
      </c>
      <c r="C371" s="9"/>
      <c r="D371" s="9" t="s">
        <v>593</v>
      </c>
      <c r="E371" s="9" t="s">
        <v>595</v>
      </c>
      <c r="F371" s="14" t="s">
        <v>39</v>
      </c>
      <c r="G371" s="15" t="s">
        <v>40</v>
      </c>
      <c r="H371" s="16">
        <v>807879</v>
      </c>
      <c r="I371" s="16">
        <v>182175</v>
      </c>
      <c r="J371" s="17">
        <v>1800</v>
      </c>
    </row>
    <row r="372" spans="1:10" s="4" customFormat="1" ht="26.25" customHeight="1" x14ac:dyDescent="0.25">
      <c r="A372" s="9"/>
      <c r="B372" s="9" t="s">
        <v>21</v>
      </c>
      <c r="C372" s="9"/>
      <c r="D372" s="9" t="s">
        <v>517</v>
      </c>
      <c r="E372" s="9" t="s">
        <v>554</v>
      </c>
      <c r="F372" s="14" t="s">
        <v>47</v>
      </c>
      <c r="G372" s="15" t="s">
        <v>555</v>
      </c>
      <c r="H372" s="16">
        <v>509398.09</v>
      </c>
      <c r="I372" s="16">
        <v>135508.6</v>
      </c>
      <c r="J372" s="17">
        <v>300</v>
      </c>
    </row>
    <row r="373" spans="1:10" s="4" customFormat="1" ht="26.25" customHeight="1" x14ac:dyDescent="0.25">
      <c r="A373" s="9"/>
      <c r="B373" s="9" t="s">
        <v>118</v>
      </c>
      <c r="C373" s="9"/>
      <c r="D373" s="26" t="s">
        <v>832</v>
      </c>
      <c r="E373" s="9" t="s">
        <v>119</v>
      </c>
      <c r="F373" s="14" t="s">
        <v>47</v>
      </c>
      <c r="G373" s="15" t="s">
        <v>61</v>
      </c>
      <c r="H373" s="16">
        <v>656495.65</v>
      </c>
      <c r="I373" s="16">
        <v>125000</v>
      </c>
      <c r="J373" s="17">
        <v>6100</v>
      </c>
    </row>
    <row r="374" spans="1:10" s="4" customFormat="1" ht="26.25" customHeight="1" x14ac:dyDescent="0.25">
      <c r="A374" s="9"/>
      <c r="B374" s="9" t="s">
        <v>118</v>
      </c>
      <c r="C374" s="9"/>
      <c r="D374" s="9" t="s">
        <v>135</v>
      </c>
      <c r="E374" s="9" t="s">
        <v>149</v>
      </c>
      <c r="F374" s="14" t="s">
        <v>14</v>
      </c>
      <c r="G374" s="15" t="s">
        <v>11</v>
      </c>
      <c r="H374" s="16">
        <v>35000</v>
      </c>
      <c r="I374" s="16">
        <v>10000</v>
      </c>
      <c r="J374" s="17">
        <v>1657</v>
      </c>
    </row>
    <row r="375" spans="1:10" s="4" customFormat="1" ht="26.25" customHeight="1" x14ac:dyDescent="0.25">
      <c r="A375" s="9"/>
      <c r="B375" s="9" t="s">
        <v>118</v>
      </c>
      <c r="C375" s="9"/>
      <c r="D375" s="9" t="s">
        <v>135</v>
      </c>
      <c r="E375" s="9" t="s">
        <v>150</v>
      </c>
      <c r="F375" s="14" t="s">
        <v>17</v>
      </c>
      <c r="G375" s="15" t="s">
        <v>11</v>
      </c>
      <c r="H375" s="16">
        <v>45000</v>
      </c>
      <c r="I375" s="16">
        <v>6200</v>
      </c>
      <c r="J375" s="17">
        <v>4550</v>
      </c>
    </row>
    <row r="376" spans="1:10" s="4" customFormat="1" ht="26.25" customHeight="1" x14ac:dyDescent="0.25">
      <c r="A376" s="9"/>
      <c r="B376" s="9" t="s">
        <v>118</v>
      </c>
      <c r="C376" s="9"/>
      <c r="D376" s="9" t="s">
        <v>168</v>
      </c>
      <c r="E376" s="9" t="s">
        <v>171</v>
      </c>
      <c r="F376" s="14" t="s">
        <v>60</v>
      </c>
      <c r="G376" s="15" t="s">
        <v>172</v>
      </c>
      <c r="H376" s="16">
        <v>678555</v>
      </c>
      <c r="I376" s="16">
        <v>150759</v>
      </c>
      <c r="J376" s="17">
        <v>1646</v>
      </c>
    </row>
    <row r="377" spans="1:10" s="4" customFormat="1" ht="26.25" customHeight="1" x14ac:dyDescent="0.25">
      <c r="A377" s="9"/>
      <c r="B377" s="9" t="s">
        <v>118</v>
      </c>
      <c r="C377" s="9"/>
      <c r="D377" s="9" t="s">
        <v>189</v>
      </c>
      <c r="E377" s="9" t="s">
        <v>206</v>
      </c>
      <c r="F377" s="14" t="s">
        <v>98</v>
      </c>
      <c r="G377" s="15" t="s">
        <v>184</v>
      </c>
      <c r="H377" s="16">
        <v>108532</v>
      </c>
      <c r="I377" s="16">
        <v>20525</v>
      </c>
      <c r="J377" s="17">
        <v>590</v>
      </c>
    </row>
    <row r="378" spans="1:10" s="4" customFormat="1" ht="26.25" customHeight="1" x14ac:dyDescent="0.25">
      <c r="A378" s="9"/>
      <c r="B378" s="9" t="s">
        <v>118</v>
      </c>
      <c r="C378" s="9"/>
      <c r="D378" s="9" t="s">
        <v>189</v>
      </c>
      <c r="E378" s="9" t="s">
        <v>207</v>
      </c>
      <c r="F378" s="14" t="s">
        <v>98</v>
      </c>
      <c r="G378" s="15" t="s">
        <v>82</v>
      </c>
      <c r="H378" s="16">
        <v>108532.76</v>
      </c>
      <c r="I378" s="16">
        <v>20525</v>
      </c>
      <c r="J378" s="17">
        <v>624</v>
      </c>
    </row>
    <row r="379" spans="1:10" s="4" customFormat="1" ht="26.25" customHeight="1" x14ac:dyDescent="0.25">
      <c r="A379" s="9"/>
      <c r="B379" s="9" t="s">
        <v>118</v>
      </c>
      <c r="C379" s="9"/>
      <c r="D379" s="9" t="s">
        <v>224</v>
      </c>
      <c r="E379" s="9" t="s">
        <v>239</v>
      </c>
      <c r="F379" s="14" t="s">
        <v>157</v>
      </c>
      <c r="G379" s="15" t="s">
        <v>137</v>
      </c>
      <c r="H379" s="16">
        <v>128034.35</v>
      </c>
      <c r="I379" s="16">
        <v>54990.18</v>
      </c>
      <c r="J379" s="17">
        <v>38180</v>
      </c>
    </row>
    <row r="380" spans="1:10" s="4" customFormat="1" ht="26.25" customHeight="1" x14ac:dyDescent="0.25">
      <c r="A380" s="9"/>
      <c r="B380" s="9" t="s">
        <v>118</v>
      </c>
      <c r="C380" s="9"/>
      <c r="D380" s="9" t="s">
        <v>224</v>
      </c>
      <c r="E380" s="9" t="s">
        <v>243</v>
      </c>
      <c r="F380" s="14" t="s">
        <v>98</v>
      </c>
      <c r="G380" s="15" t="s">
        <v>99</v>
      </c>
      <c r="H380" s="16">
        <v>106976.43</v>
      </c>
      <c r="I380" s="16">
        <v>50360.63</v>
      </c>
      <c r="J380" s="17">
        <v>2542</v>
      </c>
    </row>
    <row r="381" spans="1:10" s="4" customFormat="1" ht="26.25" customHeight="1" x14ac:dyDescent="0.25">
      <c r="A381" s="9"/>
      <c r="B381" s="9" t="s">
        <v>118</v>
      </c>
      <c r="C381" s="9"/>
      <c r="D381" s="9" t="s">
        <v>224</v>
      </c>
      <c r="E381" s="9" t="s">
        <v>250</v>
      </c>
      <c r="F381" s="14" t="s">
        <v>98</v>
      </c>
      <c r="G381" s="15" t="s">
        <v>95</v>
      </c>
      <c r="H381" s="16">
        <v>180364.94</v>
      </c>
      <c r="I381" s="16">
        <v>66494.990000000005</v>
      </c>
      <c r="J381" s="17">
        <v>1470</v>
      </c>
    </row>
    <row r="382" spans="1:10" s="4" customFormat="1" ht="26.25" customHeight="1" x14ac:dyDescent="0.25">
      <c r="A382" s="9"/>
      <c r="B382" s="9" t="s">
        <v>118</v>
      </c>
      <c r="C382" s="9"/>
      <c r="D382" s="9" t="s">
        <v>251</v>
      </c>
      <c r="E382" s="9" t="s">
        <v>257</v>
      </c>
      <c r="F382" s="14" t="s">
        <v>56</v>
      </c>
      <c r="G382" s="15" t="s">
        <v>82</v>
      </c>
      <c r="H382" s="16">
        <v>67883</v>
      </c>
      <c r="I382" s="16">
        <v>17264</v>
      </c>
      <c r="J382" s="17">
        <v>2332</v>
      </c>
    </row>
    <row r="383" spans="1:10" s="4" customFormat="1" ht="26.25" customHeight="1" x14ac:dyDescent="0.25">
      <c r="A383" s="9"/>
      <c r="B383" s="9" t="s">
        <v>118</v>
      </c>
      <c r="C383" s="9"/>
      <c r="D383" s="9" t="s">
        <v>251</v>
      </c>
      <c r="E383" s="9" t="s">
        <v>258</v>
      </c>
      <c r="F383" s="14" t="s">
        <v>39</v>
      </c>
      <c r="G383" s="15" t="s">
        <v>91</v>
      </c>
      <c r="H383" s="16">
        <v>90511</v>
      </c>
      <c r="I383" s="16">
        <v>14285</v>
      </c>
      <c r="J383" s="17">
        <v>3533</v>
      </c>
    </row>
    <row r="384" spans="1:10" s="4" customFormat="1" ht="26.25" customHeight="1" x14ac:dyDescent="0.25">
      <c r="A384" s="9"/>
      <c r="B384" s="9" t="s">
        <v>118</v>
      </c>
      <c r="C384" s="9"/>
      <c r="D384" s="9" t="s">
        <v>251</v>
      </c>
      <c r="E384" s="9" t="s">
        <v>263</v>
      </c>
      <c r="F384" s="14" t="s">
        <v>132</v>
      </c>
      <c r="G384" s="15" t="s">
        <v>42</v>
      </c>
      <c r="H384" s="16">
        <v>124453</v>
      </c>
      <c r="I384" s="16">
        <v>31675</v>
      </c>
      <c r="J384" s="17">
        <v>1536</v>
      </c>
    </row>
    <row r="385" spans="1:10" s="4" customFormat="1" ht="26.25" customHeight="1" x14ac:dyDescent="0.25">
      <c r="A385" s="9"/>
      <c r="B385" s="9" t="s">
        <v>118</v>
      </c>
      <c r="C385" s="9"/>
      <c r="D385" s="9" t="s">
        <v>251</v>
      </c>
      <c r="E385" s="9" t="s">
        <v>270</v>
      </c>
      <c r="F385" s="14" t="s">
        <v>174</v>
      </c>
      <c r="G385" s="15" t="s">
        <v>175</v>
      </c>
      <c r="H385" s="16">
        <v>282847</v>
      </c>
      <c r="I385" s="16">
        <v>55687</v>
      </c>
      <c r="J385" s="17">
        <v>2239</v>
      </c>
    </row>
    <row r="386" spans="1:10" s="4" customFormat="1" ht="26.25" customHeight="1" x14ac:dyDescent="0.25">
      <c r="A386" s="9"/>
      <c r="B386" s="9" t="s">
        <v>118</v>
      </c>
      <c r="C386" s="9"/>
      <c r="D386" s="9" t="s">
        <v>251</v>
      </c>
      <c r="E386" s="9" t="s">
        <v>284</v>
      </c>
      <c r="F386" s="14" t="s">
        <v>56</v>
      </c>
      <c r="G386" s="15" t="s">
        <v>184</v>
      </c>
      <c r="H386" s="16">
        <v>113139</v>
      </c>
      <c r="I386" s="16">
        <v>25059</v>
      </c>
      <c r="J386" s="17">
        <v>671</v>
      </c>
    </row>
    <row r="387" spans="1:10" s="4" customFormat="1" ht="26.25" customHeight="1" x14ac:dyDescent="0.25">
      <c r="A387" s="9"/>
      <c r="B387" s="9" t="s">
        <v>118</v>
      </c>
      <c r="C387" s="9"/>
      <c r="D387" s="9" t="s">
        <v>573</v>
      </c>
      <c r="E387" s="9" t="s">
        <v>577</v>
      </c>
      <c r="F387" s="14" t="s">
        <v>47</v>
      </c>
      <c r="G387" s="15" t="s">
        <v>152</v>
      </c>
      <c r="H387" s="16">
        <v>15140.63</v>
      </c>
      <c r="I387" s="16">
        <v>5000</v>
      </c>
      <c r="J387" s="17">
        <v>12</v>
      </c>
    </row>
    <row r="388" spans="1:10" s="4" customFormat="1" ht="26.25" customHeight="1" x14ac:dyDescent="0.25">
      <c r="A388" s="9"/>
      <c r="B388" s="9" t="s">
        <v>118</v>
      </c>
      <c r="C388" s="9"/>
      <c r="D388" s="9" t="s">
        <v>333</v>
      </c>
      <c r="E388" s="9" t="s">
        <v>334</v>
      </c>
      <c r="F388" s="14" t="s">
        <v>10</v>
      </c>
      <c r="G388" s="15" t="s">
        <v>20</v>
      </c>
      <c r="H388" s="16">
        <v>131500</v>
      </c>
      <c r="I388" s="16">
        <v>52500</v>
      </c>
      <c r="J388" s="17">
        <v>7784</v>
      </c>
    </row>
    <row r="389" spans="1:10" s="4" customFormat="1" ht="26.25" customHeight="1" x14ac:dyDescent="0.25">
      <c r="A389" s="9"/>
      <c r="B389" s="9" t="s">
        <v>118</v>
      </c>
      <c r="C389" s="9"/>
      <c r="D389" s="9" t="s">
        <v>607</v>
      </c>
      <c r="E389" s="9" t="s">
        <v>611</v>
      </c>
      <c r="F389" s="14" t="s">
        <v>70</v>
      </c>
      <c r="G389" s="15" t="s">
        <v>581</v>
      </c>
      <c r="H389" s="16">
        <v>29501</v>
      </c>
      <c r="I389" s="16">
        <v>5123.68</v>
      </c>
      <c r="J389" s="17">
        <v>240</v>
      </c>
    </row>
    <row r="390" spans="1:10" s="4" customFormat="1" ht="26.25" customHeight="1" x14ac:dyDescent="0.25">
      <c r="A390" s="9"/>
      <c r="B390" s="9" t="s">
        <v>118</v>
      </c>
      <c r="C390" s="9"/>
      <c r="D390" s="9" t="s">
        <v>373</v>
      </c>
      <c r="E390" s="9" t="s">
        <v>375</v>
      </c>
      <c r="F390" s="14" t="s">
        <v>305</v>
      </c>
      <c r="G390" s="15" t="s">
        <v>308</v>
      </c>
      <c r="H390" s="16">
        <v>157876.32</v>
      </c>
      <c r="I390" s="16">
        <v>35537</v>
      </c>
      <c r="J390" s="17">
        <v>16300</v>
      </c>
    </row>
    <row r="391" spans="1:10" s="4" customFormat="1" ht="26.25" customHeight="1" x14ac:dyDescent="0.25">
      <c r="A391" s="9"/>
      <c r="B391" s="9" t="s">
        <v>118</v>
      </c>
      <c r="C391" s="9"/>
      <c r="D391" s="9" t="s">
        <v>373</v>
      </c>
      <c r="E391" s="9" t="s">
        <v>376</v>
      </c>
      <c r="F391" s="14" t="s">
        <v>305</v>
      </c>
      <c r="G391" s="15" t="s">
        <v>308</v>
      </c>
      <c r="H391" s="16">
        <v>440982.25</v>
      </c>
      <c r="I391" s="16">
        <v>95000</v>
      </c>
      <c r="J391" s="17">
        <v>850000</v>
      </c>
    </row>
    <row r="392" spans="1:10" s="4" customFormat="1" ht="26.25" customHeight="1" x14ac:dyDescent="0.25">
      <c r="A392" s="9"/>
      <c r="B392" s="9" t="s">
        <v>118</v>
      </c>
      <c r="C392" s="9"/>
      <c r="D392" s="9" t="s">
        <v>414</v>
      </c>
      <c r="E392" s="9" t="s">
        <v>424</v>
      </c>
      <c r="F392" s="14" t="s">
        <v>10</v>
      </c>
      <c r="G392" s="15" t="s">
        <v>20</v>
      </c>
      <c r="H392" s="16">
        <v>202343.99</v>
      </c>
      <c r="I392" s="16">
        <v>54734.52</v>
      </c>
      <c r="J392" s="17">
        <v>1529</v>
      </c>
    </row>
    <row r="393" spans="1:10" s="4" customFormat="1" ht="26.25" customHeight="1" x14ac:dyDescent="0.25">
      <c r="A393" s="9"/>
      <c r="B393" s="9" t="s">
        <v>118</v>
      </c>
      <c r="C393" s="9"/>
      <c r="D393" s="9" t="s">
        <v>414</v>
      </c>
      <c r="E393" s="9" t="s">
        <v>430</v>
      </c>
      <c r="F393" s="14" t="s">
        <v>47</v>
      </c>
      <c r="G393" s="15" t="s">
        <v>152</v>
      </c>
      <c r="H393" s="16">
        <v>335872.17</v>
      </c>
      <c r="I393" s="16">
        <v>146226.06</v>
      </c>
      <c r="J393" s="17">
        <v>800</v>
      </c>
    </row>
    <row r="394" spans="1:10" s="4" customFormat="1" ht="26.25" customHeight="1" x14ac:dyDescent="0.25">
      <c r="A394" s="9"/>
      <c r="B394" s="9" t="s">
        <v>118</v>
      </c>
      <c r="C394" s="9"/>
      <c r="D394" s="9" t="s">
        <v>315</v>
      </c>
      <c r="E394" s="9" t="s">
        <v>319</v>
      </c>
      <c r="F394" s="14" t="s">
        <v>157</v>
      </c>
      <c r="G394" s="15" t="s">
        <v>71</v>
      </c>
      <c r="H394" s="16">
        <v>343843.14</v>
      </c>
      <c r="I394" s="16">
        <v>112787.86</v>
      </c>
      <c r="J394" s="17">
        <v>1926</v>
      </c>
    </row>
    <row r="395" spans="1:10" s="4" customFormat="1" ht="26.25" customHeight="1" x14ac:dyDescent="0.25">
      <c r="A395" s="9"/>
      <c r="B395" s="9" t="s">
        <v>118</v>
      </c>
      <c r="C395" s="9"/>
      <c r="D395" s="9" t="s">
        <v>315</v>
      </c>
      <c r="E395" s="9" t="s">
        <v>323</v>
      </c>
      <c r="F395" s="14" t="s">
        <v>157</v>
      </c>
      <c r="G395" s="15" t="s">
        <v>71</v>
      </c>
      <c r="H395" s="16">
        <v>583931.35</v>
      </c>
      <c r="I395" s="16">
        <v>191541.89</v>
      </c>
      <c r="J395" s="17">
        <v>74684</v>
      </c>
    </row>
    <row r="396" spans="1:10" s="4" customFormat="1" ht="26.25" customHeight="1" x14ac:dyDescent="0.25">
      <c r="A396" s="9"/>
      <c r="B396" s="9" t="s">
        <v>118</v>
      </c>
      <c r="C396" s="9"/>
      <c r="D396" s="9" t="s">
        <v>315</v>
      </c>
      <c r="E396" s="9" t="s">
        <v>326</v>
      </c>
      <c r="F396" s="14" t="s">
        <v>157</v>
      </c>
      <c r="G396" s="15" t="s">
        <v>71</v>
      </c>
      <c r="H396" s="16">
        <v>32405.89</v>
      </c>
      <c r="I396" s="16">
        <v>10629.82</v>
      </c>
      <c r="J396" s="17">
        <v>0</v>
      </c>
    </row>
    <row r="397" spans="1:10" s="4" customFormat="1" ht="26.25" customHeight="1" x14ac:dyDescent="0.25">
      <c r="A397" s="9"/>
      <c r="B397" s="9" t="s">
        <v>30</v>
      </c>
      <c r="C397" s="9"/>
      <c r="D397" s="9" t="s">
        <v>27</v>
      </c>
      <c r="E397" s="9" t="s">
        <v>31</v>
      </c>
      <c r="F397" s="14" t="s">
        <v>32</v>
      </c>
      <c r="G397" s="15" t="s">
        <v>29</v>
      </c>
      <c r="H397" s="16">
        <v>165221.71</v>
      </c>
      <c r="I397" s="16">
        <v>54118.94</v>
      </c>
      <c r="J397" s="17">
        <v>800</v>
      </c>
    </row>
    <row r="398" spans="1:10" s="4" customFormat="1" ht="26.25" customHeight="1" x14ac:dyDescent="0.25">
      <c r="A398" s="9"/>
      <c r="B398" s="9" t="s">
        <v>30</v>
      </c>
      <c r="C398" s="9"/>
      <c r="D398" s="9" t="s">
        <v>298</v>
      </c>
      <c r="E398" s="9" t="s">
        <v>299</v>
      </c>
      <c r="F398" s="14" t="s">
        <v>32</v>
      </c>
      <c r="G398" s="15" t="s">
        <v>53</v>
      </c>
      <c r="H398" s="16">
        <v>158179</v>
      </c>
      <c r="I398" s="16">
        <v>42071</v>
      </c>
      <c r="J398" s="17">
        <v>600</v>
      </c>
    </row>
    <row r="399" spans="1:10" s="4" customFormat="1" ht="26.25" customHeight="1" x14ac:dyDescent="0.25">
      <c r="A399" s="9"/>
      <c r="B399" s="9" t="s">
        <v>30</v>
      </c>
      <c r="C399" s="9"/>
      <c r="D399" s="9" t="s">
        <v>466</v>
      </c>
      <c r="E399" s="9" t="s">
        <v>472</v>
      </c>
      <c r="F399" s="14" t="s">
        <v>174</v>
      </c>
      <c r="G399" s="15" t="s">
        <v>473</v>
      </c>
      <c r="H399" s="16">
        <v>112925</v>
      </c>
      <c r="I399" s="16">
        <v>37647</v>
      </c>
      <c r="J399" s="17">
        <v>4841</v>
      </c>
    </row>
    <row r="400" spans="1:10" s="4" customFormat="1" ht="26.25" customHeight="1" x14ac:dyDescent="0.25">
      <c r="A400" s="9"/>
      <c r="B400" s="9" t="s">
        <v>30</v>
      </c>
      <c r="C400" s="9"/>
      <c r="D400" s="9" t="s">
        <v>466</v>
      </c>
      <c r="E400" s="9" t="s">
        <v>474</v>
      </c>
      <c r="F400" s="14" t="s">
        <v>51</v>
      </c>
      <c r="G400" s="15" t="s">
        <v>29</v>
      </c>
      <c r="H400" s="16">
        <v>71827</v>
      </c>
      <c r="I400" s="16">
        <v>23227</v>
      </c>
      <c r="J400" s="17">
        <v>1742</v>
      </c>
    </row>
    <row r="401" spans="1:10" s="4" customFormat="1" ht="26.25" customHeight="1" x14ac:dyDescent="0.25">
      <c r="A401" s="9"/>
      <c r="B401" s="9" t="s">
        <v>43</v>
      </c>
      <c r="C401" s="9"/>
      <c r="D401" s="9" t="s">
        <v>378</v>
      </c>
      <c r="E401" s="9" t="s">
        <v>381</v>
      </c>
      <c r="F401" s="14" t="s">
        <v>32</v>
      </c>
      <c r="G401" s="15" t="s">
        <v>53</v>
      </c>
      <c r="H401" s="16">
        <v>359713.2</v>
      </c>
      <c r="I401" s="16">
        <v>25000</v>
      </c>
      <c r="J401" s="17">
        <v>5752</v>
      </c>
    </row>
    <row r="402" spans="1:10" s="4" customFormat="1" ht="26.25" customHeight="1" x14ac:dyDescent="0.25">
      <c r="A402" s="9"/>
      <c r="B402" s="9" t="s">
        <v>43</v>
      </c>
      <c r="C402" s="9"/>
      <c r="D402" s="9" t="s">
        <v>27</v>
      </c>
      <c r="E402" s="9" t="s">
        <v>44</v>
      </c>
      <c r="F402" s="14" t="s">
        <v>32</v>
      </c>
      <c r="G402" s="15" t="s">
        <v>29</v>
      </c>
      <c r="H402" s="16">
        <v>242200</v>
      </c>
      <c r="I402" s="16">
        <v>112844.76</v>
      </c>
      <c r="J402" s="17">
        <v>720</v>
      </c>
    </row>
    <row r="403" spans="1:10" s="4" customFormat="1" ht="26.25" customHeight="1" x14ac:dyDescent="0.25">
      <c r="A403" s="9"/>
      <c r="B403" s="9" t="s">
        <v>43</v>
      </c>
      <c r="C403" s="9"/>
      <c r="D403" s="26" t="s">
        <v>832</v>
      </c>
      <c r="E403" s="9" t="s">
        <v>120</v>
      </c>
      <c r="F403" s="14" t="s">
        <v>60</v>
      </c>
      <c r="G403" s="15" t="s">
        <v>121</v>
      </c>
      <c r="H403" s="16">
        <v>179492</v>
      </c>
      <c r="I403" s="16">
        <v>0</v>
      </c>
      <c r="J403" s="17">
        <v>11212</v>
      </c>
    </row>
    <row r="404" spans="1:10" s="4" customFormat="1" ht="26.25" customHeight="1" x14ac:dyDescent="0.25">
      <c r="A404" s="9"/>
      <c r="B404" s="9" t="s">
        <v>43</v>
      </c>
      <c r="C404" s="9"/>
      <c r="D404" s="9" t="s">
        <v>161</v>
      </c>
      <c r="E404" s="9" t="s">
        <v>162</v>
      </c>
      <c r="F404" s="14" t="s">
        <v>17</v>
      </c>
      <c r="G404" s="15" t="s">
        <v>11</v>
      </c>
      <c r="H404" s="16">
        <v>157339.37</v>
      </c>
      <c r="I404" s="16">
        <v>87260</v>
      </c>
      <c r="J404" s="17">
        <v>4800</v>
      </c>
    </row>
    <row r="405" spans="1:10" s="4" customFormat="1" ht="26.25" customHeight="1" x14ac:dyDescent="0.25">
      <c r="A405" s="9"/>
      <c r="B405" s="9" t="s">
        <v>43</v>
      </c>
      <c r="C405" s="9"/>
      <c r="D405" s="9" t="s">
        <v>168</v>
      </c>
      <c r="E405" s="9" t="s">
        <v>173</v>
      </c>
      <c r="F405" s="14" t="s">
        <v>174</v>
      </c>
      <c r="G405" s="15" t="s">
        <v>175</v>
      </c>
      <c r="H405" s="16">
        <v>313254</v>
      </c>
      <c r="I405" s="16">
        <v>69598</v>
      </c>
      <c r="J405" s="17">
        <v>17310</v>
      </c>
    </row>
    <row r="406" spans="1:10" s="4" customFormat="1" ht="26.25" customHeight="1" x14ac:dyDescent="0.25">
      <c r="A406" s="9"/>
      <c r="B406" s="9" t="s">
        <v>43</v>
      </c>
      <c r="C406" s="9"/>
      <c r="D406" s="9" t="s">
        <v>189</v>
      </c>
      <c r="E406" s="9" t="s">
        <v>197</v>
      </c>
      <c r="F406" s="14" t="s">
        <v>51</v>
      </c>
      <c r="G406" s="15" t="s">
        <v>175</v>
      </c>
      <c r="H406" s="16">
        <v>203097</v>
      </c>
      <c r="I406" s="16">
        <v>47363</v>
      </c>
      <c r="J406" s="17">
        <v>2580</v>
      </c>
    </row>
    <row r="407" spans="1:10" s="4" customFormat="1" ht="26.25" customHeight="1" x14ac:dyDescent="0.25">
      <c r="A407" s="9"/>
      <c r="B407" s="9" t="s">
        <v>43</v>
      </c>
      <c r="C407" s="9"/>
      <c r="D407" s="9" t="s">
        <v>189</v>
      </c>
      <c r="E407" s="9" t="s">
        <v>203</v>
      </c>
      <c r="F407" s="14" t="s">
        <v>174</v>
      </c>
      <c r="G407" s="15" t="s">
        <v>175</v>
      </c>
      <c r="H407" s="16">
        <v>161162</v>
      </c>
      <c r="I407" s="16">
        <v>69500</v>
      </c>
      <c r="J407" s="17">
        <v>5809</v>
      </c>
    </row>
    <row r="408" spans="1:10" s="4" customFormat="1" ht="26.25" customHeight="1" x14ac:dyDescent="0.25">
      <c r="A408" s="9"/>
      <c r="B408" s="9" t="s">
        <v>43</v>
      </c>
      <c r="C408" s="9"/>
      <c r="D408" s="9" t="s">
        <v>189</v>
      </c>
      <c r="E408" s="9" t="s">
        <v>214</v>
      </c>
      <c r="F408" s="14" t="s">
        <v>132</v>
      </c>
      <c r="G408" s="15" t="s">
        <v>95</v>
      </c>
      <c r="H408" s="16">
        <v>102392</v>
      </c>
      <c r="I408" s="16">
        <v>19223</v>
      </c>
      <c r="J408" s="17">
        <v>12000</v>
      </c>
    </row>
    <row r="409" spans="1:10" s="4" customFormat="1" ht="26.25" customHeight="1" x14ac:dyDescent="0.25">
      <c r="A409" s="9"/>
      <c r="B409" s="9" t="s">
        <v>43</v>
      </c>
      <c r="C409" s="9"/>
      <c r="D409" s="9" t="s">
        <v>573</v>
      </c>
      <c r="E409" s="9" t="s">
        <v>574</v>
      </c>
      <c r="F409" s="14" t="s">
        <v>174</v>
      </c>
      <c r="G409" s="15" t="s">
        <v>464</v>
      </c>
      <c r="H409" s="16">
        <v>70656.25</v>
      </c>
      <c r="I409" s="16">
        <v>165759.4</v>
      </c>
      <c r="J409" s="17">
        <v>2021</v>
      </c>
    </row>
    <row r="410" spans="1:10" s="4" customFormat="1" ht="26.25" customHeight="1" x14ac:dyDescent="0.25">
      <c r="A410" s="9"/>
      <c r="B410" s="9" t="s">
        <v>43</v>
      </c>
      <c r="C410" s="9"/>
      <c r="D410" s="9" t="s">
        <v>414</v>
      </c>
      <c r="E410" s="9" t="s">
        <v>418</v>
      </c>
      <c r="F410" s="14" t="s">
        <v>174</v>
      </c>
      <c r="G410" s="15" t="s">
        <v>175</v>
      </c>
      <c r="H410" s="16">
        <v>217594.45</v>
      </c>
      <c r="I410" s="16">
        <v>91129.56</v>
      </c>
      <c r="J410" s="17">
        <v>4396</v>
      </c>
    </row>
    <row r="411" spans="1:10" s="4" customFormat="1" ht="26.25" customHeight="1" x14ac:dyDescent="0.25">
      <c r="A411" s="9"/>
      <c r="B411" s="9" t="s">
        <v>43</v>
      </c>
      <c r="C411" s="9"/>
      <c r="D411" s="9" t="s">
        <v>497</v>
      </c>
      <c r="E411" s="9" t="s">
        <v>504</v>
      </c>
      <c r="F411" s="14" t="s">
        <v>51</v>
      </c>
      <c r="G411" s="15" t="s">
        <v>48</v>
      </c>
      <c r="H411" s="16">
        <v>210794</v>
      </c>
      <c r="I411" s="16">
        <v>72938</v>
      </c>
      <c r="J411" s="17">
        <v>1133</v>
      </c>
    </row>
    <row r="412" spans="1:10" s="4" customFormat="1" ht="26.25" customHeight="1" x14ac:dyDescent="0.25">
      <c r="A412" s="9"/>
      <c r="B412" s="9"/>
      <c r="C412" s="9" t="s">
        <v>13</v>
      </c>
      <c r="D412" s="9" t="s">
        <v>8</v>
      </c>
      <c r="E412" s="9" t="s">
        <v>12</v>
      </c>
      <c r="F412" s="14" t="s">
        <v>14</v>
      </c>
      <c r="G412" s="15" t="s">
        <v>11</v>
      </c>
      <c r="H412" s="16">
        <v>173291</v>
      </c>
      <c r="I412" s="16">
        <v>0</v>
      </c>
      <c r="J412" s="17">
        <v>395</v>
      </c>
    </row>
    <row r="413" spans="1:10" s="4" customFormat="1" ht="26.25" customHeight="1" x14ac:dyDescent="0.25">
      <c r="A413" s="9"/>
      <c r="B413" s="9"/>
      <c r="C413" s="9" t="s">
        <v>16</v>
      </c>
      <c r="D413" s="9" t="s">
        <v>8</v>
      </c>
      <c r="E413" s="9" t="s">
        <v>15</v>
      </c>
      <c r="F413" s="14" t="s">
        <v>17</v>
      </c>
      <c r="G413" s="15" t="s">
        <v>11</v>
      </c>
      <c r="H413" s="16">
        <v>140035</v>
      </c>
      <c r="I413" s="16">
        <v>125000</v>
      </c>
      <c r="J413" s="17">
        <v>2370</v>
      </c>
    </row>
    <row r="414" spans="1:10" s="4" customFormat="1" ht="26.25" customHeight="1" x14ac:dyDescent="0.25">
      <c r="A414" s="9"/>
      <c r="B414" s="9"/>
      <c r="C414" s="9" t="s">
        <v>647</v>
      </c>
      <c r="D414" s="9" t="s">
        <v>645</v>
      </c>
      <c r="E414" s="9" t="s">
        <v>646</v>
      </c>
      <c r="F414" s="14" t="s">
        <v>70</v>
      </c>
      <c r="G414" s="15" t="s">
        <v>116</v>
      </c>
      <c r="H414" s="16">
        <v>61000</v>
      </c>
      <c r="I414" s="16">
        <v>60000</v>
      </c>
      <c r="J414" s="17">
        <v>2200</v>
      </c>
    </row>
    <row r="415" spans="1:10" s="4" customFormat="1" ht="26.25" customHeight="1" x14ac:dyDescent="0.25">
      <c r="A415" s="9"/>
      <c r="B415" s="9"/>
      <c r="C415" s="9" t="s">
        <v>649</v>
      </c>
      <c r="D415" s="9" t="s">
        <v>645</v>
      </c>
      <c r="E415" s="9" t="s">
        <v>648</v>
      </c>
      <c r="F415" s="14" t="s">
        <v>70</v>
      </c>
      <c r="G415" s="15" t="s">
        <v>650</v>
      </c>
      <c r="H415" s="16">
        <v>90000</v>
      </c>
      <c r="I415" s="16">
        <v>90000</v>
      </c>
      <c r="J415" s="17">
        <v>23740</v>
      </c>
    </row>
    <row r="416" spans="1:10" s="4" customFormat="1" ht="26.25" customHeight="1" x14ac:dyDescent="0.25">
      <c r="A416" s="9"/>
      <c r="B416" s="9"/>
      <c r="C416" s="9" t="s">
        <v>112</v>
      </c>
      <c r="D416" s="26" t="s">
        <v>832</v>
      </c>
      <c r="E416" s="9" t="s">
        <v>111</v>
      </c>
      <c r="F416" s="14" t="s">
        <v>32</v>
      </c>
      <c r="G416" s="15" t="s">
        <v>53</v>
      </c>
      <c r="H416" s="16">
        <v>268491</v>
      </c>
      <c r="I416" s="16">
        <v>0</v>
      </c>
      <c r="J416" s="17">
        <v>2115</v>
      </c>
    </row>
    <row r="417" spans="1:10" s="4" customFormat="1" ht="26.25" customHeight="1" x14ac:dyDescent="0.25">
      <c r="A417" s="9"/>
      <c r="B417" s="9"/>
      <c r="C417" s="9" t="s">
        <v>114</v>
      </c>
      <c r="D417" s="26" t="s">
        <v>832</v>
      </c>
      <c r="E417" s="9" t="s">
        <v>113</v>
      </c>
      <c r="F417" s="14" t="s">
        <v>32</v>
      </c>
      <c r="G417" s="15" t="s">
        <v>29</v>
      </c>
      <c r="H417" s="16">
        <v>524792</v>
      </c>
      <c r="I417" s="16">
        <v>0</v>
      </c>
      <c r="J417" s="17">
        <v>12470</v>
      </c>
    </row>
    <row r="418" spans="1:10" s="4" customFormat="1" ht="26.25" customHeight="1" x14ac:dyDescent="0.25">
      <c r="A418" s="9"/>
      <c r="B418" s="9"/>
      <c r="C418" s="26" t="s">
        <v>822</v>
      </c>
      <c r="D418" s="9" t="s">
        <v>128</v>
      </c>
      <c r="E418" s="9" t="s">
        <v>131</v>
      </c>
      <c r="F418" s="14" t="s">
        <v>132</v>
      </c>
      <c r="G418" s="15" t="s">
        <v>95</v>
      </c>
      <c r="H418" s="16">
        <v>51878.2</v>
      </c>
      <c r="I418" s="16">
        <v>15121.8</v>
      </c>
      <c r="J418" s="17">
        <v>168</v>
      </c>
    </row>
    <row r="419" spans="1:10" s="4" customFormat="1" ht="26.25" customHeight="1" x14ac:dyDescent="0.25">
      <c r="A419" s="9"/>
      <c r="B419" s="9"/>
      <c r="C419" s="26" t="s">
        <v>825</v>
      </c>
      <c r="D419" s="9" t="s">
        <v>135</v>
      </c>
      <c r="E419" s="9" t="s">
        <v>136</v>
      </c>
      <c r="F419" s="14" t="s">
        <v>70</v>
      </c>
      <c r="G419" s="15" t="s">
        <v>137</v>
      </c>
      <c r="H419" s="16">
        <v>270763.15000000002</v>
      </c>
      <c r="I419" s="16">
        <v>81000</v>
      </c>
      <c r="J419" s="17">
        <v>4686</v>
      </c>
    </row>
    <row r="420" spans="1:10" s="4" customFormat="1" ht="26.25" customHeight="1" x14ac:dyDescent="0.25">
      <c r="A420" s="9"/>
      <c r="B420" s="9"/>
      <c r="C420" s="9" t="s">
        <v>625</v>
      </c>
      <c r="D420" s="9" t="s">
        <v>617</v>
      </c>
      <c r="E420" s="9" t="s">
        <v>624</v>
      </c>
      <c r="F420" s="14" t="s">
        <v>70</v>
      </c>
      <c r="G420" s="15" t="s">
        <v>91</v>
      </c>
      <c r="H420" s="16">
        <v>60716</v>
      </c>
      <c r="I420" s="16">
        <v>0</v>
      </c>
      <c r="J420" s="17">
        <v>60</v>
      </c>
    </row>
    <row r="421" spans="1:10" s="4" customFormat="1" ht="26.25" customHeight="1" x14ac:dyDescent="0.25">
      <c r="A421" s="9"/>
      <c r="B421" s="9"/>
      <c r="C421" s="9" t="s">
        <v>629</v>
      </c>
      <c r="D421" s="9" t="s">
        <v>617</v>
      </c>
      <c r="E421" s="9" t="s">
        <v>628</v>
      </c>
      <c r="F421" s="14" t="s">
        <v>174</v>
      </c>
      <c r="G421" s="15" t="s">
        <v>509</v>
      </c>
      <c r="H421" s="16">
        <v>46000</v>
      </c>
      <c r="I421" s="16">
        <v>0</v>
      </c>
      <c r="J421" s="17">
        <v>75</v>
      </c>
    </row>
    <row r="422" spans="1:10" s="4" customFormat="1" ht="26.25" customHeight="1" x14ac:dyDescent="0.25">
      <c r="A422" s="9"/>
      <c r="B422" s="9"/>
      <c r="C422" s="9" t="s">
        <v>634</v>
      </c>
      <c r="D422" s="9" t="s">
        <v>617</v>
      </c>
      <c r="E422" s="9" t="s">
        <v>633</v>
      </c>
      <c r="F422" s="14" t="s">
        <v>98</v>
      </c>
      <c r="G422" s="15" t="s">
        <v>95</v>
      </c>
      <c r="H422" s="16">
        <v>100000</v>
      </c>
      <c r="I422" s="16">
        <v>10000</v>
      </c>
      <c r="J422" s="17">
        <v>70</v>
      </c>
    </row>
    <row r="423" spans="1:10" s="4" customFormat="1" ht="26.25" customHeight="1" x14ac:dyDescent="0.25">
      <c r="A423" s="9"/>
      <c r="B423" s="9"/>
      <c r="C423" s="9" t="s">
        <v>636</v>
      </c>
      <c r="D423" s="9" t="s">
        <v>617</v>
      </c>
      <c r="E423" s="9" t="s">
        <v>635</v>
      </c>
      <c r="F423" s="14" t="s">
        <v>132</v>
      </c>
      <c r="G423" s="15" t="s">
        <v>95</v>
      </c>
      <c r="H423" s="16">
        <v>143655</v>
      </c>
      <c r="I423" s="16">
        <v>55521</v>
      </c>
      <c r="J423" s="17">
        <v>150</v>
      </c>
    </row>
    <row r="424" spans="1:10" s="4" customFormat="1" ht="26.25" customHeight="1" x14ac:dyDescent="0.25">
      <c r="A424" s="9"/>
      <c r="B424" s="9"/>
      <c r="C424" s="26" t="s">
        <v>831</v>
      </c>
      <c r="D424" s="9" t="s">
        <v>617</v>
      </c>
      <c r="E424" s="9" t="s">
        <v>637</v>
      </c>
      <c r="F424" s="14" t="s">
        <v>17</v>
      </c>
      <c r="G424" s="15" t="s">
        <v>95</v>
      </c>
      <c r="H424" s="16">
        <v>60000</v>
      </c>
      <c r="I424" s="16">
        <v>0</v>
      </c>
      <c r="J424" s="17">
        <v>100</v>
      </c>
    </row>
    <row r="425" spans="1:10" s="4" customFormat="1" ht="26.25" customHeight="1" x14ac:dyDescent="0.25">
      <c r="A425" s="9"/>
      <c r="B425" s="9"/>
      <c r="C425" s="26" t="s">
        <v>823</v>
      </c>
      <c r="D425" s="9" t="s">
        <v>155</v>
      </c>
      <c r="E425" s="9" t="s">
        <v>158</v>
      </c>
      <c r="F425" s="14" t="s">
        <v>157</v>
      </c>
      <c r="G425" s="15" t="s">
        <v>159</v>
      </c>
      <c r="H425" s="16">
        <v>1087500</v>
      </c>
      <c r="I425" s="16">
        <v>250000</v>
      </c>
      <c r="J425" s="17">
        <v>1366</v>
      </c>
    </row>
    <row r="426" spans="1:10" s="4" customFormat="1" ht="26.25" customHeight="1" x14ac:dyDescent="0.25">
      <c r="A426" s="9"/>
      <c r="B426" s="9"/>
      <c r="C426" s="26" t="s">
        <v>824</v>
      </c>
      <c r="D426" s="9" t="s">
        <v>168</v>
      </c>
      <c r="E426" s="9" t="s">
        <v>186</v>
      </c>
      <c r="F426" s="14" t="s">
        <v>17</v>
      </c>
      <c r="G426" s="15" t="s">
        <v>187</v>
      </c>
      <c r="H426" s="16">
        <v>663362.1</v>
      </c>
      <c r="I426" s="16">
        <v>147383</v>
      </c>
      <c r="J426" s="17">
        <v>1500</v>
      </c>
    </row>
    <row r="427" spans="1:10" s="4" customFormat="1" ht="26.25" customHeight="1" x14ac:dyDescent="0.25">
      <c r="A427" s="9"/>
      <c r="B427" s="9"/>
      <c r="C427" s="26" t="s">
        <v>826</v>
      </c>
      <c r="D427" s="9" t="s">
        <v>168</v>
      </c>
      <c r="E427" s="9" t="s">
        <v>188</v>
      </c>
      <c r="F427" s="14" t="s">
        <v>17</v>
      </c>
      <c r="G427" s="15" t="s">
        <v>11</v>
      </c>
      <c r="H427" s="16">
        <v>431185</v>
      </c>
      <c r="I427" s="16">
        <v>95799</v>
      </c>
      <c r="J427" s="17">
        <v>1178</v>
      </c>
    </row>
    <row r="428" spans="1:10" s="4" customFormat="1" ht="26.25" customHeight="1" x14ac:dyDescent="0.25">
      <c r="A428" s="9"/>
      <c r="B428" s="9"/>
      <c r="C428" s="9" t="s">
        <v>195</v>
      </c>
      <c r="D428" s="9" t="s">
        <v>189</v>
      </c>
      <c r="E428" s="9" t="s">
        <v>194</v>
      </c>
      <c r="F428" s="14" t="s">
        <v>60</v>
      </c>
      <c r="G428" s="15" t="s">
        <v>61</v>
      </c>
      <c r="H428" s="16">
        <v>652195</v>
      </c>
      <c r="I428" s="16">
        <v>129183</v>
      </c>
      <c r="J428" s="17">
        <v>11500</v>
      </c>
    </row>
    <row r="429" spans="1:10" s="4" customFormat="1" ht="26.25" customHeight="1" x14ac:dyDescent="0.25">
      <c r="A429" s="9"/>
      <c r="B429" s="9"/>
      <c r="C429" s="9" t="s">
        <v>222</v>
      </c>
      <c r="D429" s="9" t="s">
        <v>189</v>
      </c>
      <c r="E429" s="9" t="s">
        <v>221</v>
      </c>
      <c r="F429" s="14" t="s">
        <v>14</v>
      </c>
      <c r="G429" s="15" t="s">
        <v>223</v>
      </c>
      <c r="H429" s="16">
        <v>632098</v>
      </c>
      <c r="I429" s="16">
        <v>137401</v>
      </c>
      <c r="J429" s="17">
        <v>800</v>
      </c>
    </row>
    <row r="430" spans="1:10" s="4" customFormat="1" ht="26.25" customHeight="1" x14ac:dyDescent="0.25">
      <c r="A430" s="9"/>
      <c r="B430" s="9"/>
      <c r="C430" s="9" t="s">
        <v>255</v>
      </c>
      <c r="D430" s="9" t="s">
        <v>251</v>
      </c>
      <c r="E430" s="9" t="s">
        <v>254</v>
      </c>
      <c r="F430" s="14" t="s">
        <v>132</v>
      </c>
      <c r="G430" s="15" t="s">
        <v>95</v>
      </c>
      <c r="H430" s="16">
        <v>137464</v>
      </c>
      <c r="I430" s="16">
        <v>0</v>
      </c>
      <c r="J430" s="17">
        <v>98</v>
      </c>
    </row>
    <row r="431" spans="1:10" s="4" customFormat="1" ht="26.25" customHeight="1" x14ac:dyDescent="0.25">
      <c r="A431" s="9"/>
      <c r="B431" s="9"/>
      <c r="C431" s="26" t="s">
        <v>827</v>
      </c>
      <c r="D431" s="9" t="s">
        <v>251</v>
      </c>
      <c r="E431" s="9" t="s">
        <v>260</v>
      </c>
      <c r="F431" s="14" t="s">
        <v>17</v>
      </c>
      <c r="G431" s="15" t="s">
        <v>95</v>
      </c>
      <c r="H431" s="16">
        <v>284531</v>
      </c>
      <c r="I431" s="16">
        <v>0</v>
      </c>
      <c r="J431" s="17">
        <v>69</v>
      </c>
    </row>
    <row r="432" spans="1:10" s="4" customFormat="1" ht="26.25" customHeight="1" x14ac:dyDescent="0.25">
      <c r="A432" s="9"/>
      <c r="B432" s="9"/>
      <c r="C432" s="26" t="s">
        <v>828</v>
      </c>
      <c r="D432" s="9" t="s">
        <v>251</v>
      </c>
      <c r="E432" s="9" t="s">
        <v>275</v>
      </c>
      <c r="F432" s="14" t="s">
        <v>56</v>
      </c>
      <c r="G432" s="15" t="s">
        <v>95</v>
      </c>
      <c r="H432" s="16">
        <v>701000</v>
      </c>
      <c r="I432" s="16">
        <v>0</v>
      </c>
      <c r="J432" s="17">
        <v>1120</v>
      </c>
    </row>
    <row r="433" spans="1:10" s="4" customFormat="1" ht="26.25" customHeight="1" x14ac:dyDescent="0.25">
      <c r="A433" s="9"/>
      <c r="B433" s="9"/>
      <c r="C433" s="26" t="s">
        <v>829</v>
      </c>
      <c r="D433" s="9" t="s">
        <v>251</v>
      </c>
      <c r="E433" s="9" t="s">
        <v>285</v>
      </c>
      <c r="F433" s="14" t="s">
        <v>17</v>
      </c>
      <c r="G433" s="15" t="s">
        <v>57</v>
      </c>
      <c r="H433" s="16">
        <v>1073138</v>
      </c>
      <c r="I433" s="16">
        <v>0</v>
      </c>
      <c r="J433" s="17">
        <v>1238</v>
      </c>
    </row>
    <row r="434" spans="1:10" s="4" customFormat="1" ht="26.25" customHeight="1" x14ac:dyDescent="0.25">
      <c r="A434" s="9"/>
      <c r="B434" s="9"/>
      <c r="C434" s="9" t="s">
        <v>640</v>
      </c>
      <c r="D434" s="9" t="s">
        <v>638</v>
      </c>
      <c r="E434" s="9" t="s">
        <v>639</v>
      </c>
      <c r="F434" s="14" t="s">
        <v>94</v>
      </c>
      <c r="G434" s="15" t="s">
        <v>95</v>
      </c>
      <c r="H434" s="16">
        <v>51672</v>
      </c>
      <c r="I434" s="16">
        <v>38004</v>
      </c>
      <c r="J434" s="17">
        <v>26</v>
      </c>
    </row>
    <row r="435" spans="1:10" s="4" customFormat="1" ht="26.25" customHeight="1" x14ac:dyDescent="0.25">
      <c r="A435" s="9"/>
      <c r="B435" s="9"/>
      <c r="C435" s="9" t="s">
        <v>642</v>
      </c>
      <c r="D435" s="9" t="s">
        <v>638</v>
      </c>
      <c r="E435" s="9" t="s">
        <v>641</v>
      </c>
      <c r="F435" s="14" t="s">
        <v>94</v>
      </c>
      <c r="G435" s="15" t="s">
        <v>95</v>
      </c>
      <c r="H435" s="16">
        <v>71328</v>
      </c>
      <c r="I435" s="16">
        <v>46677</v>
      </c>
      <c r="J435" s="17">
        <v>28</v>
      </c>
    </row>
    <row r="436" spans="1:10" s="4" customFormat="1" ht="26.25" customHeight="1" x14ac:dyDescent="0.25">
      <c r="A436" s="9"/>
      <c r="B436" s="9"/>
      <c r="C436" s="9" t="s">
        <v>644</v>
      </c>
      <c r="D436" s="9" t="s">
        <v>638</v>
      </c>
      <c r="E436" s="9" t="s">
        <v>643</v>
      </c>
      <c r="F436" s="14" t="s">
        <v>94</v>
      </c>
      <c r="G436" s="15" t="s">
        <v>95</v>
      </c>
      <c r="H436" s="16">
        <v>12000</v>
      </c>
      <c r="I436" s="16">
        <v>12000</v>
      </c>
      <c r="J436" s="17">
        <v>48</v>
      </c>
    </row>
    <row r="437" spans="1:10" s="4" customFormat="1" ht="26.25" customHeight="1" x14ac:dyDescent="0.25">
      <c r="A437" s="9"/>
      <c r="B437" s="9"/>
      <c r="C437" s="9" t="s">
        <v>673</v>
      </c>
      <c r="D437" s="9" t="s">
        <v>671</v>
      </c>
      <c r="E437" s="9" t="s">
        <v>672</v>
      </c>
      <c r="F437" s="14" t="s">
        <v>174</v>
      </c>
      <c r="G437" s="15" t="s">
        <v>175</v>
      </c>
      <c r="H437" s="16">
        <v>355294.7</v>
      </c>
      <c r="I437" s="16">
        <v>40319.94</v>
      </c>
      <c r="J437" s="17">
        <v>192</v>
      </c>
    </row>
    <row r="438" spans="1:10" s="4" customFormat="1" ht="26.25" customHeight="1" x14ac:dyDescent="0.25">
      <c r="A438" s="9"/>
      <c r="B438" s="9"/>
      <c r="C438" s="9" t="s">
        <v>675</v>
      </c>
      <c r="D438" s="9" t="s">
        <v>671</v>
      </c>
      <c r="E438" s="9" t="s">
        <v>674</v>
      </c>
      <c r="F438" s="14" t="s">
        <v>56</v>
      </c>
      <c r="G438" s="15" t="s">
        <v>676</v>
      </c>
      <c r="H438" s="16">
        <v>462185.58</v>
      </c>
      <c r="I438" s="16">
        <v>138902.32</v>
      </c>
      <c r="J438" s="17">
        <v>652</v>
      </c>
    </row>
    <row r="439" spans="1:10" s="4" customFormat="1" ht="26.25" customHeight="1" x14ac:dyDescent="0.25">
      <c r="A439" s="9"/>
      <c r="B439" s="9"/>
      <c r="C439" s="9" t="s">
        <v>342</v>
      </c>
      <c r="D439" s="9" t="s">
        <v>333</v>
      </c>
      <c r="E439" s="9" t="s">
        <v>341</v>
      </c>
      <c r="F439" s="14" t="s">
        <v>10</v>
      </c>
      <c r="G439" s="15" t="s">
        <v>339</v>
      </c>
      <c r="H439" s="16">
        <v>42000</v>
      </c>
      <c r="I439" s="16">
        <v>0</v>
      </c>
      <c r="J439" s="17">
        <v>95</v>
      </c>
    </row>
    <row r="440" spans="1:10" s="4" customFormat="1" ht="26.25" customHeight="1" x14ac:dyDescent="0.25">
      <c r="A440" s="9"/>
      <c r="B440" s="9"/>
      <c r="C440" s="9" t="s">
        <v>360</v>
      </c>
      <c r="D440" s="9" t="s">
        <v>356</v>
      </c>
      <c r="E440" s="9" t="s">
        <v>359</v>
      </c>
      <c r="F440" s="14" t="s">
        <v>17</v>
      </c>
      <c r="G440" s="15" t="s">
        <v>11</v>
      </c>
      <c r="H440" s="16">
        <v>69005</v>
      </c>
      <c r="I440" s="16">
        <v>32612</v>
      </c>
      <c r="J440" s="17">
        <v>8082</v>
      </c>
    </row>
    <row r="441" spans="1:10" s="4" customFormat="1" ht="26.25" customHeight="1" x14ac:dyDescent="0.25">
      <c r="A441" s="9"/>
      <c r="B441" s="9"/>
      <c r="C441" s="9" t="s">
        <v>362</v>
      </c>
      <c r="D441" s="9" t="s">
        <v>356</v>
      </c>
      <c r="E441" s="9" t="s">
        <v>361</v>
      </c>
      <c r="F441" s="14" t="s">
        <v>17</v>
      </c>
      <c r="G441" s="15" t="s">
        <v>187</v>
      </c>
      <c r="H441" s="16">
        <v>17260</v>
      </c>
      <c r="I441" s="16">
        <v>8157</v>
      </c>
      <c r="J441" s="17">
        <v>0</v>
      </c>
    </row>
    <row r="442" spans="1:10" s="4" customFormat="1" ht="26.25" customHeight="1" x14ac:dyDescent="0.25">
      <c r="A442" s="9"/>
      <c r="B442" s="9"/>
      <c r="C442" s="9" t="s">
        <v>610</v>
      </c>
      <c r="D442" s="9" t="s">
        <v>607</v>
      </c>
      <c r="E442" s="9" t="s">
        <v>609</v>
      </c>
      <c r="F442" s="14" t="s">
        <v>70</v>
      </c>
      <c r="G442" s="15" t="s">
        <v>581</v>
      </c>
      <c r="H442" s="16">
        <v>320686</v>
      </c>
      <c r="I442" s="16">
        <v>55696.14</v>
      </c>
      <c r="J442" s="17">
        <v>451</v>
      </c>
    </row>
    <row r="443" spans="1:10" s="4" customFormat="1" ht="26.25" customHeight="1" x14ac:dyDescent="0.25">
      <c r="A443" s="9"/>
      <c r="B443" s="9"/>
      <c r="C443" s="9" t="s">
        <v>613</v>
      </c>
      <c r="D443" s="9" t="s">
        <v>607</v>
      </c>
      <c r="E443" s="9" t="s">
        <v>612</v>
      </c>
      <c r="F443" s="14" t="s">
        <v>70</v>
      </c>
      <c r="G443" s="15" t="s">
        <v>581</v>
      </c>
      <c r="H443" s="16">
        <v>133176</v>
      </c>
      <c r="I443" s="16">
        <v>23129.79</v>
      </c>
      <c r="J443" s="17">
        <v>921</v>
      </c>
    </row>
    <row r="444" spans="1:10" s="4" customFormat="1" ht="26.25" customHeight="1" x14ac:dyDescent="0.25">
      <c r="A444" s="9"/>
      <c r="B444" s="9"/>
      <c r="C444" s="9" t="s">
        <v>685</v>
      </c>
      <c r="D444" s="9" t="s">
        <v>683</v>
      </c>
      <c r="E444" s="9" t="s">
        <v>684</v>
      </c>
      <c r="F444" s="14" t="s">
        <v>98</v>
      </c>
      <c r="G444" s="15" t="s">
        <v>99</v>
      </c>
      <c r="H444" s="16">
        <v>316676</v>
      </c>
      <c r="I444" s="16">
        <v>69699.06</v>
      </c>
      <c r="J444" s="17">
        <v>1566</v>
      </c>
    </row>
    <row r="445" spans="1:10" s="4" customFormat="1" ht="26.25" customHeight="1" x14ac:dyDescent="0.25">
      <c r="A445" s="9"/>
      <c r="B445" s="9"/>
      <c r="C445" s="9" t="s">
        <v>395</v>
      </c>
      <c r="D445" s="9" t="s">
        <v>391</v>
      </c>
      <c r="E445" s="9" t="s">
        <v>394</v>
      </c>
      <c r="F445" s="14" t="s">
        <v>86</v>
      </c>
      <c r="G445" s="15" t="s">
        <v>48</v>
      </c>
      <c r="H445" s="16">
        <v>126858.62</v>
      </c>
      <c r="I445" s="16">
        <v>20000</v>
      </c>
      <c r="J445" s="17">
        <v>48</v>
      </c>
    </row>
    <row r="446" spans="1:10" s="4" customFormat="1" ht="26.25" customHeight="1" x14ac:dyDescent="0.25">
      <c r="A446" s="9"/>
      <c r="B446" s="9"/>
      <c r="C446" s="9" t="s">
        <v>402</v>
      </c>
      <c r="D446" s="9" t="s">
        <v>398</v>
      </c>
      <c r="E446" s="9" t="s">
        <v>401</v>
      </c>
      <c r="F446" s="14" t="s">
        <v>14</v>
      </c>
      <c r="G446" s="15" t="s">
        <v>403</v>
      </c>
      <c r="H446" s="16">
        <v>995349</v>
      </c>
      <c r="I446" s="16">
        <v>468040</v>
      </c>
      <c r="J446" s="17">
        <v>5360</v>
      </c>
    </row>
    <row r="447" spans="1:10" s="4" customFormat="1" ht="26.25" customHeight="1" x14ac:dyDescent="0.25">
      <c r="A447" s="9"/>
      <c r="B447" s="9"/>
      <c r="C447" s="9" t="s">
        <v>436</v>
      </c>
      <c r="D447" s="9" t="s">
        <v>414</v>
      </c>
      <c r="E447" s="9" t="s">
        <v>435</v>
      </c>
      <c r="F447" s="14" t="s">
        <v>14</v>
      </c>
      <c r="G447" s="15" t="s">
        <v>159</v>
      </c>
      <c r="H447" s="16">
        <v>205325.73</v>
      </c>
      <c r="I447" s="16">
        <v>88463.9</v>
      </c>
      <c r="J447" s="17">
        <v>1459</v>
      </c>
    </row>
    <row r="448" spans="1:10" s="4" customFormat="1" ht="26.25" customHeight="1" x14ac:dyDescent="0.25">
      <c r="A448" s="9"/>
      <c r="B448" s="9"/>
      <c r="C448" s="9" t="s">
        <v>438</v>
      </c>
      <c r="D448" s="9" t="s">
        <v>414</v>
      </c>
      <c r="E448" s="9" t="s">
        <v>437</v>
      </c>
      <c r="F448" s="14" t="s">
        <v>17</v>
      </c>
      <c r="G448" s="15" t="s">
        <v>11</v>
      </c>
      <c r="H448" s="16">
        <v>436276.02</v>
      </c>
      <c r="I448" s="16">
        <v>120558.04</v>
      </c>
      <c r="J448" s="17">
        <v>4146</v>
      </c>
    </row>
    <row r="449" spans="1:10" s="4" customFormat="1" ht="26.25" customHeight="1" x14ac:dyDescent="0.25">
      <c r="A449" s="9"/>
      <c r="B449" s="9"/>
      <c r="C449" s="9" t="s">
        <v>592</v>
      </c>
      <c r="D449" s="9" t="s">
        <v>588</v>
      </c>
      <c r="E449" s="9" t="s">
        <v>591</v>
      </c>
      <c r="F449" s="14" t="s">
        <v>70</v>
      </c>
      <c r="G449" s="15" t="s">
        <v>91</v>
      </c>
      <c r="H449" s="16">
        <v>41300</v>
      </c>
      <c r="I449" s="16">
        <v>0</v>
      </c>
      <c r="J449" s="17">
        <v>140</v>
      </c>
    </row>
    <row r="450" spans="1:10" s="4" customFormat="1" ht="26.25" customHeight="1" x14ac:dyDescent="0.25">
      <c r="A450" s="9"/>
      <c r="B450" s="9"/>
      <c r="C450" s="9" t="s">
        <v>489</v>
      </c>
      <c r="D450" s="9" t="s">
        <v>466</v>
      </c>
      <c r="E450" s="9" t="s">
        <v>488</v>
      </c>
      <c r="F450" s="14" t="s">
        <v>98</v>
      </c>
      <c r="G450" s="15" t="s">
        <v>71</v>
      </c>
      <c r="H450" s="16">
        <v>142876</v>
      </c>
      <c r="I450" s="16">
        <v>62255</v>
      </c>
      <c r="J450" s="17">
        <v>20414</v>
      </c>
    </row>
    <row r="451" spans="1:10" s="4" customFormat="1" ht="26.25" customHeight="1" x14ac:dyDescent="0.25">
      <c r="A451" s="9"/>
      <c r="B451" s="9"/>
      <c r="C451" s="26" t="s">
        <v>830</v>
      </c>
      <c r="D451" s="9" t="s">
        <v>315</v>
      </c>
      <c r="E451" s="9" t="s">
        <v>330</v>
      </c>
      <c r="F451" s="14" t="s">
        <v>157</v>
      </c>
      <c r="G451" s="15" t="s">
        <v>71</v>
      </c>
      <c r="H451" s="16">
        <v>264303</v>
      </c>
      <c r="I451" s="16">
        <v>86697</v>
      </c>
      <c r="J451" s="17">
        <v>48</v>
      </c>
    </row>
    <row r="452" spans="1:10" s="4" customFormat="1" ht="26.25" customHeight="1" x14ac:dyDescent="0.25">
      <c r="A452" s="9"/>
      <c r="B452" s="9"/>
      <c r="C452" s="9" t="s">
        <v>508</v>
      </c>
      <c r="D452" s="9" t="s">
        <v>505</v>
      </c>
      <c r="E452" s="9" t="s">
        <v>507</v>
      </c>
      <c r="F452" s="14" t="s">
        <v>174</v>
      </c>
      <c r="G452" s="15" t="s">
        <v>509</v>
      </c>
      <c r="H452" s="16">
        <v>88681</v>
      </c>
      <c r="I452" s="16">
        <v>0</v>
      </c>
      <c r="J452" s="17">
        <v>94</v>
      </c>
    </row>
    <row r="453" spans="1:10" s="4" customFormat="1" ht="26.25" customHeight="1" x14ac:dyDescent="0.25">
      <c r="A453" s="9"/>
      <c r="B453" s="9"/>
      <c r="C453" s="9" t="s">
        <v>513</v>
      </c>
      <c r="D453" s="9" t="s">
        <v>511</v>
      </c>
      <c r="E453" s="9" t="s">
        <v>512</v>
      </c>
      <c r="F453" s="14" t="s">
        <v>86</v>
      </c>
      <c r="G453" s="15" t="s">
        <v>397</v>
      </c>
      <c r="H453" s="16">
        <v>66073.38</v>
      </c>
      <c r="I453" s="16">
        <v>21139.3</v>
      </c>
      <c r="J453" s="17">
        <v>42880</v>
      </c>
    </row>
    <row r="454" spans="1:10" s="4" customFormat="1" ht="26.25" customHeight="1" x14ac:dyDescent="0.25">
      <c r="A454" s="9"/>
      <c r="B454" s="9"/>
      <c r="C454" s="9" t="s">
        <v>515</v>
      </c>
      <c r="D454" s="9" t="s">
        <v>511</v>
      </c>
      <c r="E454" s="9" t="s">
        <v>514</v>
      </c>
      <c r="F454" s="14" t="s">
        <v>86</v>
      </c>
      <c r="G454" s="15" t="s">
        <v>397</v>
      </c>
      <c r="H454" s="16">
        <v>331929.55</v>
      </c>
      <c r="I454" s="16">
        <v>225274.78</v>
      </c>
      <c r="J454" s="17">
        <v>327000</v>
      </c>
    </row>
    <row r="455" spans="1:10" s="4" customFormat="1" ht="26.25" customHeight="1" x14ac:dyDescent="0.25">
      <c r="A455" s="9"/>
      <c r="B455" s="9"/>
      <c r="C455" s="9" t="s">
        <v>515</v>
      </c>
      <c r="D455" s="9" t="s">
        <v>511</v>
      </c>
      <c r="E455" s="9" t="s">
        <v>516</v>
      </c>
      <c r="F455" s="14" t="s">
        <v>86</v>
      </c>
      <c r="G455" s="15" t="s">
        <v>48</v>
      </c>
      <c r="H455" s="16">
        <v>257305.23</v>
      </c>
      <c r="I455" s="16">
        <v>70695.87</v>
      </c>
      <c r="J455" s="17">
        <v>6500</v>
      </c>
    </row>
    <row r="456" spans="1:10" s="4" customFormat="1" ht="26.25" customHeight="1" x14ac:dyDescent="0.25">
      <c r="A456" s="9"/>
      <c r="B456" s="9"/>
      <c r="C456" s="9" t="s">
        <v>546</v>
      </c>
      <c r="D456" s="9" t="s">
        <v>517</v>
      </c>
      <c r="E456" s="9" t="s">
        <v>545</v>
      </c>
      <c r="F456" s="14" t="s">
        <v>47</v>
      </c>
      <c r="G456" s="15" t="s">
        <v>29</v>
      </c>
      <c r="H456" s="16">
        <v>1302979.56</v>
      </c>
      <c r="I456" s="16">
        <v>342624.82</v>
      </c>
      <c r="J456" s="17">
        <v>5968</v>
      </c>
    </row>
    <row r="457" spans="1:10" s="4" customFormat="1" ht="26.25" customHeight="1" x14ac:dyDescent="0.25">
      <c r="A457" s="9"/>
      <c r="B457" s="9"/>
      <c r="C457" s="9" t="s">
        <v>558</v>
      </c>
      <c r="D457" s="9" t="s">
        <v>517</v>
      </c>
      <c r="E457" s="9" t="s">
        <v>557</v>
      </c>
      <c r="F457" s="14" t="s">
        <v>132</v>
      </c>
      <c r="G457" s="15" t="s">
        <v>95</v>
      </c>
      <c r="H457" s="16">
        <v>407090.44</v>
      </c>
      <c r="I457" s="16">
        <v>102755.34</v>
      </c>
      <c r="J457" s="17">
        <v>1528</v>
      </c>
    </row>
    <row r="458" spans="1:10" s="4" customFormat="1" ht="30" customHeight="1" x14ac:dyDescent="0.25">
      <c r="A458" s="9"/>
      <c r="B458" s="9"/>
      <c r="C458" s="9" t="s">
        <v>561</v>
      </c>
      <c r="D458" s="9" t="s">
        <v>517</v>
      </c>
      <c r="E458" s="9" t="s">
        <v>560</v>
      </c>
      <c r="F458" s="14" t="s">
        <v>17</v>
      </c>
      <c r="G458" s="15" t="s">
        <v>95</v>
      </c>
      <c r="H458" s="16">
        <v>1763142.15</v>
      </c>
      <c r="I458" s="16">
        <v>494978.23</v>
      </c>
      <c r="J458" s="17">
        <v>12649</v>
      </c>
    </row>
    <row r="459" spans="1:10" s="4" customFormat="1" ht="26.25" customHeight="1" x14ac:dyDescent="0.25">
      <c r="A459" s="9"/>
      <c r="B459" s="9"/>
      <c r="C459" s="9" t="s">
        <v>565</v>
      </c>
      <c r="D459" s="9" t="s">
        <v>563</v>
      </c>
      <c r="E459" s="9" t="s">
        <v>564</v>
      </c>
      <c r="F459" s="14" t="s">
        <v>10</v>
      </c>
      <c r="G459" s="15" t="s">
        <v>20</v>
      </c>
      <c r="H459" s="16">
        <v>108460</v>
      </c>
      <c r="I459" s="16">
        <v>0</v>
      </c>
      <c r="J459" s="17">
        <v>509</v>
      </c>
    </row>
    <row r="460" spans="1:10" s="4" customFormat="1" ht="23.25" customHeight="1" x14ac:dyDescent="0.25">
      <c r="A460" s="18"/>
      <c r="B460" s="19"/>
      <c r="C460" s="19"/>
      <c r="D460" s="18"/>
      <c r="E460" s="18"/>
      <c r="F460" s="20"/>
      <c r="G460" s="21"/>
      <c r="H460" s="18"/>
      <c r="I460" s="18"/>
      <c r="J460" s="18"/>
    </row>
    <row r="461" spans="1:10" s="4" customFormat="1" ht="34.5" customHeight="1" x14ac:dyDescent="0.25"/>
  </sheetData>
  <sheetProtection algorithmName="SHA-256" hashValue="5osAAgDifYQtux136UpQwPuwSNtetuoEaRVctmnYEzo=" saltValue="wzMtKGqrpYJ/n5wJwe9ajw==" spinCount="100000" sheet="1" objects="1" scenarios="1" formatRows="0" autoFilter="0"/>
  <autoFilter ref="B4:J459">
    <sortState ref="B5:J459">
      <sortCondition ref="B4"/>
    </sortState>
  </autoFilter>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A30" sqref="A30"/>
    </sheetView>
  </sheetViews>
  <sheetFormatPr defaultRowHeight="15.75" x14ac:dyDescent="0.25"/>
  <cols>
    <col min="1" max="1" width="39.25" bestFit="1" customWidth="1"/>
    <col min="2" max="2" width="11.5" customWidth="1"/>
    <col min="3" max="3" width="32.25" bestFit="1" customWidth="1"/>
  </cols>
  <sheetData>
    <row r="1" spans="1:3" x14ac:dyDescent="0.25">
      <c r="A1" s="22" t="s">
        <v>709</v>
      </c>
      <c r="B1" t="s">
        <v>710</v>
      </c>
      <c r="C1" t="s">
        <v>819</v>
      </c>
    </row>
    <row r="2" spans="1:3" x14ac:dyDescent="0.25">
      <c r="A2" s="23" t="s">
        <v>704</v>
      </c>
      <c r="B2" s="24">
        <v>40</v>
      </c>
      <c r="C2" s="25">
        <v>12282360.93</v>
      </c>
    </row>
    <row r="3" spans="1:3" x14ac:dyDescent="0.25">
      <c r="A3" s="23" t="s">
        <v>693</v>
      </c>
      <c r="B3" s="24">
        <v>40</v>
      </c>
      <c r="C3" s="25">
        <v>6959569.9000000004</v>
      </c>
    </row>
    <row r="4" spans="1:3" x14ac:dyDescent="0.25">
      <c r="A4" s="23" t="s">
        <v>689</v>
      </c>
      <c r="B4" s="24">
        <v>36</v>
      </c>
      <c r="C4" s="25">
        <v>8481240.8600000013</v>
      </c>
    </row>
    <row r="5" spans="1:3" x14ac:dyDescent="0.25">
      <c r="A5" s="23" t="s">
        <v>697</v>
      </c>
      <c r="B5" s="24">
        <v>34</v>
      </c>
      <c r="C5" s="25">
        <v>9858007.4900000002</v>
      </c>
    </row>
    <row r="6" spans="1:3" x14ac:dyDescent="0.25">
      <c r="A6" s="23" t="s">
        <v>686</v>
      </c>
      <c r="B6" s="24">
        <v>28</v>
      </c>
      <c r="C6" s="25">
        <v>6560616.8300000001</v>
      </c>
    </row>
    <row r="7" spans="1:3" x14ac:dyDescent="0.25">
      <c r="A7" s="23" t="s">
        <v>699</v>
      </c>
      <c r="B7" s="24">
        <v>27</v>
      </c>
      <c r="C7" s="25">
        <v>4018614.0300000003</v>
      </c>
    </row>
    <row r="8" spans="1:3" x14ac:dyDescent="0.25">
      <c r="A8" s="23" t="s">
        <v>707</v>
      </c>
      <c r="B8" s="24">
        <v>26</v>
      </c>
      <c r="C8" s="25">
        <v>5427352.1800000006</v>
      </c>
    </row>
    <row r="9" spans="1:3" x14ac:dyDescent="0.25">
      <c r="A9" s="23" t="s">
        <v>701</v>
      </c>
      <c r="B9" s="24">
        <v>25</v>
      </c>
      <c r="C9" s="25">
        <v>6487120.1399999997</v>
      </c>
    </row>
    <row r="10" spans="1:3" x14ac:dyDescent="0.25">
      <c r="A10" s="23" t="s">
        <v>696</v>
      </c>
      <c r="B10" s="24">
        <v>25</v>
      </c>
      <c r="C10" s="25">
        <v>8174832.5599999996</v>
      </c>
    </row>
    <row r="11" spans="1:3" x14ac:dyDescent="0.25">
      <c r="A11" s="23" t="s">
        <v>690</v>
      </c>
      <c r="B11" s="24">
        <v>24</v>
      </c>
      <c r="C11" s="25">
        <v>4896412.76</v>
      </c>
    </row>
    <row r="12" spans="1:3" x14ac:dyDescent="0.25">
      <c r="A12" s="23" t="s">
        <v>692</v>
      </c>
      <c r="B12" s="24">
        <v>24</v>
      </c>
      <c r="C12" s="25">
        <v>11219934.690000001</v>
      </c>
    </row>
    <row r="13" spans="1:3" x14ac:dyDescent="0.25">
      <c r="A13" s="23" t="s">
        <v>695</v>
      </c>
      <c r="B13" s="24">
        <v>22</v>
      </c>
      <c r="C13" s="25">
        <v>8695900.7199999988</v>
      </c>
    </row>
    <row r="14" spans="1:3" x14ac:dyDescent="0.25">
      <c r="A14" s="23" t="s">
        <v>702</v>
      </c>
      <c r="B14" s="24">
        <v>22</v>
      </c>
      <c r="C14" s="25">
        <v>8063242.959999999</v>
      </c>
    </row>
    <row r="15" spans="1:3" x14ac:dyDescent="0.25">
      <c r="A15" s="23" t="s">
        <v>698</v>
      </c>
      <c r="B15" s="24">
        <v>21</v>
      </c>
      <c r="C15" s="25">
        <v>5359575.7300000004</v>
      </c>
    </row>
    <row r="16" spans="1:3" x14ac:dyDescent="0.25">
      <c r="A16" s="23" t="s">
        <v>705</v>
      </c>
      <c r="B16" s="24">
        <v>13</v>
      </c>
      <c r="C16" s="25">
        <v>1958867.59</v>
      </c>
    </row>
    <row r="17" spans="1:3" x14ac:dyDescent="0.25">
      <c r="A17" s="23" t="s">
        <v>700</v>
      </c>
      <c r="B17" s="24">
        <v>13</v>
      </c>
      <c r="C17" s="25">
        <v>1876988.2</v>
      </c>
    </row>
    <row r="18" spans="1:3" x14ac:dyDescent="0.25">
      <c r="A18" s="23" t="s">
        <v>703</v>
      </c>
      <c r="B18" s="24">
        <v>13</v>
      </c>
      <c r="C18" s="25">
        <v>3037778.1199999996</v>
      </c>
    </row>
    <row r="19" spans="1:3" x14ac:dyDescent="0.25">
      <c r="A19" s="23" t="s">
        <v>691</v>
      </c>
      <c r="B19" s="24">
        <v>7</v>
      </c>
      <c r="C19" s="25">
        <v>2497572.65</v>
      </c>
    </row>
    <row r="20" spans="1:3" x14ac:dyDescent="0.25">
      <c r="A20" s="23" t="s">
        <v>688</v>
      </c>
      <c r="B20" s="24">
        <v>7</v>
      </c>
      <c r="C20" s="25">
        <v>943402.38</v>
      </c>
    </row>
    <row r="21" spans="1:3" x14ac:dyDescent="0.25">
      <c r="A21" s="23" t="s">
        <v>694</v>
      </c>
      <c r="B21" s="24">
        <v>3</v>
      </c>
      <c r="C21" s="25">
        <v>1649253.3800000001</v>
      </c>
    </row>
    <row r="22" spans="1:3" x14ac:dyDescent="0.25">
      <c r="A22" s="23" t="s">
        <v>687</v>
      </c>
      <c r="B22" s="24">
        <v>3</v>
      </c>
      <c r="C22" s="25">
        <v>692564.81</v>
      </c>
    </row>
    <row r="23" spans="1:3" x14ac:dyDescent="0.25">
      <c r="A23" s="23" t="s">
        <v>706</v>
      </c>
      <c r="B23" s="24">
        <v>2</v>
      </c>
      <c r="C23" s="25">
        <v>92566.8</v>
      </c>
    </row>
    <row r="24" spans="1:3" x14ac:dyDescent="0.25">
      <c r="A24" s="23" t="s">
        <v>708</v>
      </c>
      <c r="B24" s="24">
        <v>455</v>
      </c>
      <c r="C24" s="25">
        <v>119233775.71000002</v>
      </c>
    </row>
    <row r="26" spans="1:3" ht="78.75" x14ac:dyDescent="0.25">
      <c r="A26" s="2" t="s">
        <v>820</v>
      </c>
    </row>
  </sheetData>
  <sheetProtection algorithmName="SHA-256" hashValue="dCMkPgb2NGzTzde5lDTC+l4A2dPnUvVtzuTHQLqKia0=" saltValue="vXTmHYFJImucjhR6niYGFg==" spinCount="100000" sheet="1" objects="1" scenarios="1" autoFilter="0"/>
  <pageMargins left="0.7" right="0.7" top="0.75" bottom="0.75" header="0.3" footer="0.3"/>
  <pageSetup paperSize="9" orientation="portrait"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topLeftCell="A25" workbookViewId="0">
      <selection activeCell="A51" sqref="A51"/>
    </sheetView>
  </sheetViews>
  <sheetFormatPr defaultRowHeight="15.75" x14ac:dyDescent="0.25"/>
  <cols>
    <col min="1" max="1" width="52.875" bestFit="1" customWidth="1"/>
    <col min="2" max="2" width="11.5" customWidth="1"/>
    <col min="3" max="3" width="25.5" customWidth="1"/>
  </cols>
  <sheetData>
    <row r="1" spans="1:3" ht="31.5" x14ac:dyDescent="0.25">
      <c r="A1" s="22" t="s">
        <v>765</v>
      </c>
      <c r="B1" t="s">
        <v>710</v>
      </c>
      <c r="C1" s="32" t="s">
        <v>834</v>
      </c>
    </row>
    <row r="2" spans="1:3" x14ac:dyDescent="0.25">
      <c r="A2" s="23" t="s">
        <v>763</v>
      </c>
      <c r="B2" s="24">
        <v>33</v>
      </c>
      <c r="C2" s="25">
        <v>26189289.539999992</v>
      </c>
    </row>
    <row r="3" spans="1:3" x14ac:dyDescent="0.25">
      <c r="A3" s="23" t="s">
        <v>745</v>
      </c>
      <c r="B3" s="24">
        <v>13</v>
      </c>
      <c r="C3" s="25">
        <v>10424771.969999999</v>
      </c>
    </row>
    <row r="4" spans="1:3" x14ac:dyDescent="0.25">
      <c r="A4" s="23" t="s">
        <v>727</v>
      </c>
      <c r="B4" s="24">
        <v>28</v>
      </c>
      <c r="C4" s="25">
        <v>7267245.7599999998</v>
      </c>
    </row>
    <row r="5" spans="1:3" x14ac:dyDescent="0.25">
      <c r="A5" s="23" t="s">
        <v>729</v>
      </c>
      <c r="B5" s="24">
        <v>35</v>
      </c>
      <c r="C5" s="25">
        <v>6738235.7599999998</v>
      </c>
    </row>
    <row r="6" spans="1:3" x14ac:dyDescent="0.25">
      <c r="A6" s="23" t="s">
        <v>755</v>
      </c>
      <c r="B6" s="24">
        <v>16</v>
      </c>
      <c r="C6" s="25">
        <v>6487017.25</v>
      </c>
    </row>
    <row r="7" spans="1:3" x14ac:dyDescent="0.25">
      <c r="A7" s="23" t="s">
        <v>751</v>
      </c>
      <c r="B7" s="24">
        <v>12</v>
      </c>
      <c r="C7" s="25">
        <v>6196768.8499999996</v>
      </c>
    </row>
    <row r="8" spans="1:3" x14ac:dyDescent="0.25">
      <c r="A8" s="23" t="s">
        <v>747</v>
      </c>
      <c r="B8" s="24">
        <v>25</v>
      </c>
      <c r="C8" s="25">
        <v>5538466.3200000012</v>
      </c>
    </row>
    <row r="9" spans="1:3" x14ac:dyDescent="0.25">
      <c r="A9" s="23" t="s">
        <v>728</v>
      </c>
      <c r="B9" s="24">
        <v>20</v>
      </c>
      <c r="C9" s="25">
        <v>5511629.3800000008</v>
      </c>
    </row>
    <row r="10" spans="1:3" x14ac:dyDescent="0.25">
      <c r="A10" s="23" t="s">
        <v>726</v>
      </c>
      <c r="B10" s="24">
        <v>11</v>
      </c>
      <c r="C10" s="25">
        <v>4832893.0999999996</v>
      </c>
    </row>
    <row r="11" spans="1:3" x14ac:dyDescent="0.25">
      <c r="A11" s="23" t="s">
        <v>754</v>
      </c>
      <c r="B11" s="24">
        <v>26</v>
      </c>
      <c r="C11" s="25">
        <v>4166107</v>
      </c>
    </row>
    <row r="12" spans="1:3" x14ac:dyDescent="0.25">
      <c r="A12" s="23" t="s">
        <v>758</v>
      </c>
      <c r="B12" s="24">
        <v>14</v>
      </c>
      <c r="C12" s="25">
        <v>2783614.3900000006</v>
      </c>
    </row>
    <row r="13" spans="1:3" x14ac:dyDescent="0.25">
      <c r="A13" s="23" t="s">
        <v>723</v>
      </c>
      <c r="B13" s="24">
        <v>14</v>
      </c>
      <c r="C13" s="25">
        <v>2362839.4500000002</v>
      </c>
    </row>
    <row r="14" spans="1:3" x14ac:dyDescent="0.25">
      <c r="A14" s="23" t="s">
        <v>719</v>
      </c>
      <c r="B14" s="24">
        <v>10</v>
      </c>
      <c r="C14" s="25">
        <v>2099454.65</v>
      </c>
    </row>
    <row r="15" spans="1:3" x14ac:dyDescent="0.25">
      <c r="A15" s="23" t="s">
        <v>744</v>
      </c>
      <c r="B15" s="24">
        <v>4</v>
      </c>
      <c r="C15" s="25">
        <v>1995926.71</v>
      </c>
    </row>
    <row r="16" spans="1:3" x14ac:dyDescent="0.25">
      <c r="A16" s="23" t="s">
        <v>724</v>
      </c>
      <c r="B16" s="24">
        <v>3</v>
      </c>
      <c r="C16" s="25">
        <v>1945489.12</v>
      </c>
    </row>
    <row r="17" spans="1:3" x14ac:dyDescent="0.25">
      <c r="A17" s="23" t="s">
        <v>713</v>
      </c>
      <c r="B17" s="24">
        <v>8</v>
      </c>
      <c r="C17" s="25">
        <v>1899721.71</v>
      </c>
    </row>
    <row r="18" spans="1:3" x14ac:dyDescent="0.25">
      <c r="A18" s="23" t="s">
        <v>759</v>
      </c>
      <c r="B18" s="24">
        <v>8</v>
      </c>
      <c r="C18" s="25">
        <v>1799359.79</v>
      </c>
    </row>
    <row r="19" spans="1:3" x14ac:dyDescent="0.25">
      <c r="A19" s="23" t="s">
        <v>711</v>
      </c>
      <c r="B19" s="24">
        <v>11</v>
      </c>
      <c r="C19" s="25">
        <v>1624061.2</v>
      </c>
    </row>
    <row r="20" spans="1:3" x14ac:dyDescent="0.25">
      <c r="A20" s="23" t="s">
        <v>721</v>
      </c>
      <c r="B20" s="24">
        <v>5</v>
      </c>
      <c r="C20" s="25">
        <v>1528937.6500000001</v>
      </c>
    </row>
    <row r="21" spans="1:3" x14ac:dyDescent="0.25">
      <c r="A21" s="23" t="s">
        <v>742</v>
      </c>
      <c r="B21" s="24">
        <v>4</v>
      </c>
      <c r="C21" s="25">
        <v>1396281.51</v>
      </c>
    </row>
    <row r="22" spans="1:3" x14ac:dyDescent="0.25">
      <c r="A22" s="23" t="s">
        <v>722</v>
      </c>
      <c r="B22" s="24">
        <v>13</v>
      </c>
      <c r="C22" s="25">
        <v>1112663.1499999999</v>
      </c>
    </row>
    <row r="23" spans="1:3" x14ac:dyDescent="0.25">
      <c r="A23" s="23" t="s">
        <v>760</v>
      </c>
      <c r="B23" s="24">
        <v>7</v>
      </c>
      <c r="C23" s="25">
        <v>1083471.17</v>
      </c>
    </row>
    <row r="24" spans="1:3" x14ac:dyDescent="0.25">
      <c r="A24" s="23" t="s">
        <v>732</v>
      </c>
      <c r="B24" s="24">
        <v>4</v>
      </c>
      <c r="C24" s="25">
        <v>960229</v>
      </c>
    </row>
    <row r="25" spans="1:3" x14ac:dyDescent="0.25">
      <c r="A25" s="23" t="s">
        <v>761</v>
      </c>
      <c r="B25" s="24">
        <v>3</v>
      </c>
      <c r="C25" s="25">
        <v>941059.21</v>
      </c>
    </row>
    <row r="26" spans="1:3" x14ac:dyDescent="0.25">
      <c r="A26" s="23" t="s">
        <v>756</v>
      </c>
      <c r="B26" s="24">
        <v>6</v>
      </c>
      <c r="C26" s="25">
        <v>874963.41</v>
      </c>
    </row>
    <row r="27" spans="1:3" x14ac:dyDescent="0.25">
      <c r="A27" s="23" t="s">
        <v>712</v>
      </c>
      <c r="B27" s="24">
        <v>7</v>
      </c>
      <c r="C27" s="25">
        <v>778788</v>
      </c>
    </row>
    <row r="28" spans="1:3" x14ac:dyDescent="0.25">
      <c r="A28" s="23" t="s">
        <v>736</v>
      </c>
      <c r="B28" s="24">
        <v>10</v>
      </c>
      <c r="C28" s="25">
        <v>755086.85</v>
      </c>
    </row>
    <row r="29" spans="1:3" x14ac:dyDescent="0.25">
      <c r="A29" s="23" t="s">
        <v>725</v>
      </c>
      <c r="B29" s="24">
        <v>5</v>
      </c>
      <c r="C29" s="25">
        <v>746955.94000000006</v>
      </c>
    </row>
    <row r="30" spans="1:3" x14ac:dyDescent="0.25">
      <c r="A30" s="23" t="s">
        <v>714</v>
      </c>
      <c r="B30" s="24">
        <v>5</v>
      </c>
      <c r="C30" s="25">
        <v>732049.04</v>
      </c>
    </row>
    <row r="31" spans="1:3" x14ac:dyDescent="0.25">
      <c r="A31" s="23" t="s">
        <v>715</v>
      </c>
      <c r="B31" s="24">
        <v>6</v>
      </c>
      <c r="C31" s="25">
        <v>728848.03</v>
      </c>
    </row>
    <row r="32" spans="1:3" x14ac:dyDescent="0.25">
      <c r="A32" s="23" t="s">
        <v>739</v>
      </c>
      <c r="B32" s="24">
        <v>7</v>
      </c>
      <c r="C32" s="25">
        <v>669577.44999999995</v>
      </c>
    </row>
    <row r="33" spans="1:3" x14ac:dyDescent="0.25">
      <c r="A33" s="23" t="s">
        <v>762</v>
      </c>
      <c r="B33" s="24">
        <v>3</v>
      </c>
      <c r="C33" s="25">
        <v>655308.16</v>
      </c>
    </row>
    <row r="34" spans="1:3" x14ac:dyDescent="0.25">
      <c r="A34" s="23" t="s">
        <v>730</v>
      </c>
      <c r="B34" s="24">
        <v>5</v>
      </c>
      <c r="C34" s="25">
        <v>616561.42000000004</v>
      </c>
    </row>
    <row r="35" spans="1:3" x14ac:dyDescent="0.25">
      <c r="A35" s="23" t="s">
        <v>740</v>
      </c>
      <c r="B35" s="24">
        <v>6</v>
      </c>
      <c r="C35" s="25">
        <v>608343.62</v>
      </c>
    </row>
    <row r="36" spans="1:3" x14ac:dyDescent="0.25">
      <c r="A36" s="23" t="s">
        <v>737</v>
      </c>
      <c r="B36" s="24">
        <v>5</v>
      </c>
      <c r="C36" s="25">
        <v>548463.79</v>
      </c>
    </row>
    <row r="37" spans="1:3" x14ac:dyDescent="0.25">
      <c r="A37" s="23" t="s">
        <v>741</v>
      </c>
      <c r="B37" s="24">
        <v>4</v>
      </c>
      <c r="C37" s="25">
        <v>504773.2</v>
      </c>
    </row>
    <row r="38" spans="1:3" x14ac:dyDescent="0.25">
      <c r="A38" s="23" t="s">
        <v>733</v>
      </c>
      <c r="B38" s="24">
        <v>3</v>
      </c>
      <c r="C38" s="25">
        <v>425179.58</v>
      </c>
    </row>
    <row r="39" spans="1:3" x14ac:dyDescent="0.25">
      <c r="A39" s="23" t="s">
        <v>764</v>
      </c>
      <c r="B39" s="24">
        <v>3</v>
      </c>
      <c r="C39" s="25">
        <v>418659</v>
      </c>
    </row>
    <row r="40" spans="1:3" x14ac:dyDescent="0.25">
      <c r="A40" s="23" t="s">
        <v>734</v>
      </c>
      <c r="B40" s="24">
        <v>8</v>
      </c>
      <c r="C40" s="25">
        <v>359025</v>
      </c>
    </row>
    <row r="41" spans="1:3" x14ac:dyDescent="0.25">
      <c r="A41" s="23" t="s">
        <v>748</v>
      </c>
      <c r="B41" s="24">
        <v>9</v>
      </c>
      <c r="C41" s="25">
        <v>327003.08999999997</v>
      </c>
    </row>
    <row r="42" spans="1:3" x14ac:dyDescent="0.25">
      <c r="A42" s="23" t="s">
        <v>743</v>
      </c>
      <c r="B42" s="24">
        <v>1</v>
      </c>
      <c r="C42" s="25">
        <v>316676</v>
      </c>
    </row>
    <row r="43" spans="1:3" x14ac:dyDescent="0.25">
      <c r="A43" s="23" t="s">
        <v>750</v>
      </c>
      <c r="B43" s="24">
        <v>3</v>
      </c>
      <c r="C43" s="25">
        <v>223950</v>
      </c>
    </row>
    <row r="44" spans="1:3" x14ac:dyDescent="0.25">
      <c r="A44" s="23" t="s">
        <v>717</v>
      </c>
      <c r="B44" s="24">
        <v>2</v>
      </c>
      <c r="C44" s="25">
        <v>151000</v>
      </c>
    </row>
    <row r="45" spans="1:3" x14ac:dyDescent="0.25">
      <c r="A45" s="23" t="s">
        <v>766</v>
      </c>
      <c r="B45" s="24">
        <v>3</v>
      </c>
      <c r="C45" s="25">
        <v>140000</v>
      </c>
    </row>
    <row r="46" spans="1:3" x14ac:dyDescent="0.25">
      <c r="A46" s="23" t="s">
        <v>738</v>
      </c>
      <c r="B46" s="24">
        <v>2</v>
      </c>
      <c r="C46" s="25">
        <v>139203</v>
      </c>
    </row>
    <row r="47" spans="1:3" x14ac:dyDescent="0.25">
      <c r="A47" s="23" t="s">
        <v>720</v>
      </c>
      <c r="B47" s="24">
        <v>1</v>
      </c>
      <c r="C47" s="25">
        <v>138071.79</v>
      </c>
    </row>
    <row r="48" spans="1:3" x14ac:dyDescent="0.25">
      <c r="A48" s="23" t="s">
        <v>813</v>
      </c>
      <c r="B48" s="24">
        <v>5</v>
      </c>
      <c r="C48" s="25">
        <v>136500</v>
      </c>
    </row>
    <row r="49" spans="1:3" x14ac:dyDescent="0.25">
      <c r="A49" s="23" t="s">
        <v>735</v>
      </c>
      <c r="B49" s="24">
        <v>3</v>
      </c>
      <c r="C49" s="25">
        <v>136265.63</v>
      </c>
    </row>
    <row r="50" spans="1:3" x14ac:dyDescent="0.25">
      <c r="A50" s="23" t="s">
        <v>749</v>
      </c>
      <c r="B50" s="24">
        <v>3</v>
      </c>
      <c r="C50" s="25">
        <v>135716.1</v>
      </c>
    </row>
    <row r="51" spans="1:3" x14ac:dyDescent="0.25">
      <c r="A51" s="23" t="s">
        <v>753</v>
      </c>
      <c r="B51" s="24">
        <v>1</v>
      </c>
      <c r="C51" s="25">
        <v>135583.09</v>
      </c>
    </row>
    <row r="52" spans="1:3" x14ac:dyDescent="0.25">
      <c r="A52" s="23" t="s">
        <v>752</v>
      </c>
      <c r="B52" s="24">
        <v>2</v>
      </c>
      <c r="C52" s="25">
        <v>135360</v>
      </c>
    </row>
    <row r="53" spans="1:3" x14ac:dyDescent="0.25">
      <c r="A53" s="23" t="s">
        <v>757</v>
      </c>
      <c r="B53" s="24">
        <v>1</v>
      </c>
      <c r="C53" s="25">
        <v>135350</v>
      </c>
    </row>
    <row r="54" spans="1:3" x14ac:dyDescent="0.25">
      <c r="A54" s="23" t="s">
        <v>731</v>
      </c>
      <c r="B54" s="24">
        <v>3</v>
      </c>
      <c r="C54" s="25">
        <v>135000</v>
      </c>
    </row>
    <row r="55" spans="1:3" x14ac:dyDescent="0.25">
      <c r="A55" s="23" t="s">
        <v>718</v>
      </c>
      <c r="B55" s="24">
        <v>1</v>
      </c>
      <c r="C55" s="25">
        <v>135000</v>
      </c>
    </row>
    <row r="56" spans="1:3" x14ac:dyDescent="0.25">
      <c r="A56" s="23" t="s">
        <v>746</v>
      </c>
      <c r="B56" s="24">
        <v>1</v>
      </c>
      <c r="C56" s="25">
        <v>135000</v>
      </c>
    </row>
    <row r="57" spans="1:3" x14ac:dyDescent="0.25">
      <c r="A57" s="23" t="s">
        <v>716</v>
      </c>
      <c r="B57" s="24">
        <v>3</v>
      </c>
      <c r="C57" s="25">
        <v>135000</v>
      </c>
    </row>
    <row r="58" spans="1:3" x14ac:dyDescent="0.25">
      <c r="A58" s="23" t="s">
        <v>814</v>
      </c>
      <c r="B58" s="24">
        <v>1</v>
      </c>
      <c r="C58" s="25">
        <v>134980.88</v>
      </c>
    </row>
    <row r="59" spans="1:3" x14ac:dyDescent="0.25">
      <c r="A59" s="23" t="s">
        <v>708</v>
      </c>
      <c r="B59" s="24">
        <v>455</v>
      </c>
      <c r="C59" s="25">
        <v>119233775.70999999</v>
      </c>
    </row>
    <row r="61" spans="1:3" ht="63" x14ac:dyDescent="0.25">
      <c r="A61" s="2" t="s">
        <v>820</v>
      </c>
    </row>
  </sheetData>
  <sheetProtection algorithmName="SHA-256" hashValue="GyPZu5syrf5zrmpnOXUaW0BqyIVqqtKVE4HT9pc+7Uw=" saltValue="/F7dbZt1K1Iu39Zdwbv2bQ==" spinCount="100000" sheet="1" objects="1" scenarios="1" autoFilter="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53"/>
  <sheetViews>
    <sheetView workbookViewId="0">
      <selection activeCell="A19" sqref="A19"/>
    </sheetView>
  </sheetViews>
  <sheetFormatPr defaultRowHeight="15.75" x14ac:dyDescent="0.25"/>
  <cols>
    <col min="1" max="1" width="39.125" bestFit="1" customWidth="1"/>
    <col min="2" max="2" width="11" style="33" bestFit="1" customWidth="1"/>
    <col min="3" max="3" width="17.125" style="25" bestFit="1" customWidth="1"/>
  </cols>
  <sheetData>
    <row r="3" spans="1:3" ht="16.5" thickBot="1" x14ac:dyDescent="0.3">
      <c r="A3" s="34" t="s">
        <v>812</v>
      </c>
      <c r="B3" s="35" t="s">
        <v>710</v>
      </c>
      <c r="C3" s="36" t="s">
        <v>835</v>
      </c>
    </row>
    <row r="4" spans="1:3" ht="16.5" thickTop="1" x14ac:dyDescent="0.25">
      <c r="A4" t="s">
        <v>836</v>
      </c>
      <c r="B4" s="33">
        <v>48</v>
      </c>
      <c r="C4" s="25">
        <v>16042327.410000002</v>
      </c>
    </row>
    <row r="5" spans="1:3" x14ac:dyDescent="0.25">
      <c r="A5" t="s">
        <v>770</v>
      </c>
      <c r="B5" s="33">
        <v>50</v>
      </c>
      <c r="C5" s="25">
        <v>11184977.98</v>
      </c>
    </row>
    <row r="6" spans="1:3" x14ac:dyDescent="0.25">
      <c r="A6" t="s">
        <v>778</v>
      </c>
      <c r="B6" s="33">
        <v>29</v>
      </c>
      <c r="C6" s="25">
        <v>8364732.3500000006</v>
      </c>
    </row>
    <row r="7" spans="1:3" x14ac:dyDescent="0.25">
      <c r="A7" t="s">
        <v>805</v>
      </c>
      <c r="B7" s="33">
        <v>23</v>
      </c>
      <c r="C7" s="25">
        <v>7597485.3300000001</v>
      </c>
    </row>
    <row r="8" spans="1:3" x14ac:dyDescent="0.25">
      <c r="A8" t="s">
        <v>792</v>
      </c>
      <c r="B8" s="33">
        <v>24</v>
      </c>
      <c r="C8" s="25">
        <v>7083556.5</v>
      </c>
    </row>
    <row r="9" spans="1:3" x14ac:dyDescent="0.25">
      <c r="A9" t="s">
        <v>786</v>
      </c>
      <c r="B9" s="33">
        <v>28</v>
      </c>
      <c r="C9" s="25">
        <v>6959431.3899999997</v>
      </c>
    </row>
    <row r="10" spans="1:3" x14ac:dyDescent="0.25">
      <c r="A10" t="s">
        <v>767</v>
      </c>
      <c r="B10" s="33">
        <v>22</v>
      </c>
      <c r="C10" s="25">
        <v>6352636.4799999995</v>
      </c>
    </row>
    <row r="11" spans="1:3" x14ac:dyDescent="0.25">
      <c r="A11" t="s">
        <v>781</v>
      </c>
      <c r="B11" s="33">
        <v>20</v>
      </c>
      <c r="C11" s="25">
        <v>5411566.1699999999</v>
      </c>
    </row>
    <row r="12" spans="1:3" x14ac:dyDescent="0.25">
      <c r="A12" t="s">
        <v>809</v>
      </c>
      <c r="B12" s="33">
        <v>24</v>
      </c>
      <c r="C12" s="25">
        <v>4999720.87</v>
      </c>
    </row>
    <row r="13" spans="1:3" x14ac:dyDescent="0.25">
      <c r="A13" t="s">
        <v>787</v>
      </c>
      <c r="B13" s="33">
        <v>26</v>
      </c>
      <c r="C13" s="25">
        <v>4720665.87</v>
      </c>
    </row>
    <row r="14" spans="1:3" x14ac:dyDescent="0.25">
      <c r="A14" t="s">
        <v>797</v>
      </c>
      <c r="B14" s="33">
        <v>13</v>
      </c>
      <c r="C14" s="25">
        <v>4521815.26</v>
      </c>
    </row>
    <row r="15" spans="1:3" x14ac:dyDescent="0.25">
      <c r="A15" t="s">
        <v>793</v>
      </c>
      <c r="B15" s="33">
        <v>15</v>
      </c>
      <c r="C15" s="25">
        <v>3890080.26</v>
      </c>
    </row>
    <row r="16" spans="1:3" x14ac:dyDescent="0.25">
      <c r="A16" t="s">
        <v>801</v>
      </c>
      <c r="B16" s="33">
        <v>7</v>
      </c>
      <c r="C16" s="25">
        <v>3747321.74</v>
      </c>
    </row>
    <row r="17" spans="1:3" x14ac:dyDescent="0.25">
      <c r="A17" t="s">
        <v>808</v>
      </c>
      <c r="B17" s="33">
        <v>13</v>
      </c>
      <c r="C17" s="25">
        <v>3478413.84</v>
      </c>
    </row>
    <row r="18" spans="1:3" x14ac:dyDescent="0.25">
      <c r="A18" t="s">
        <v>779</v>
      </c>
      <c r="B18" s="33">
        <v>10</v>
      </c>
      <c r="C18" s="25">
        <v>3262139.36</v>
      </c>
    </row>
    <row r="19" spans="1:3" x14ac:dyDescent="0.25">
      <c r="A19" t="s">
        <v>777</v>
      </c>
      <c r="B19" s="33">
        <v>15</v>
      </c>
      <c r="C19" s="25">
        <v>2534033.0499999998</v>
      </c>
    </row>
    <row r="20" spans="1:3" x14ac:dyDescent="0.25">
      <c r="A20" t="s">
        <v>791</v>
      </c>
      <c r="B20" s="33">
        <v>7</v>
      </c>
      <c r="C20" s="25">
        <v>2503028.33</v>
      </c>
    </row>
    <row r="21" spans="1:3" x14ac:dyDescent="0.25">
      <c r="A21" t="s">
        <v>811</v>
      </c>
      <c r="B21" s="33">
        <v>11</v>
      </c>
      <c r="C21" s="25">
        <v>2217694.27</v>
      </c>
    </row>
    <row r="22" spans="1:3" x14ac:dyDescent="0.25">
      <c r="A22" t="s">
        <v>798</v>
      </c>
      <c r="B22" s="33">
        <v>2</v>
      </c>
      <c r="C22" s="25">
        <v>1256067.07</v>
      </c>
    </row>
    <row r="23" spans="1:3" x14ac:dyDescent="0.25">
      <c r="A23" t="s">
        <v>807</v>
      </c>
      <c r="B23" s="33">
        <v>7</v>
      </c>
      <c r="C23" s="25">
        <v>1152347.81</v>
      </c>
    </row>
    <row r="24" spans="1:3" x14ac:dyDescent="0.25">
      <c r="A24" t="s">
        <v>789</v>
      </c>
      <c r="B24" s="33">
        <v>1</v>
      </c>
      <c r="C24" s="25">
        <v>1076315.7</v>
      </c>
    </row>
    <row r="25" spans="1:3" x14ac:dyDescent="0.25">
      <c r="A25" t="s">
        <v>804</v>
      </c>
      <c r="B25" s="33">
        <v>8</v>
      </c>
      <c r="C25" s="25">
        <v>1022568</v>
      </c>
    </row>
    <row r="26" spans="1:3" x14ac:dyDescent="0.25">
      <c r="A26" t="s">
        <v>771</v>
      </c>
      <c r="B26" s="33">
        <v>2</v>
      </c>
      <c r="C26" s="25">
        <v>949188.37</v>
      </c>
    </row>
    <row r="27" spans="1:3" x14ac:dyDescent="0.25">
      <c r="A27" t="s">
        <v>775</v>
      </c>
      <c r="B27" s="33">
        <v>8</v>
      </c>
      <c r="C27" s="25">
        <v>803901.78</v>
      </c>
    </row>
    <row r="28" spans="1:3" x14ac:dyDescent="0.25">
      <c r="A28" t="s">
        <v>783</v>
      </c>
      <c r="B28" s="33">
        <v>3</v>
      </c>
      <c r="C28" s="25">
        <v>760650</v>
      </c>
    </row>
    <row r="29" spans="1:3" x14ac:dyDescent="0.25">
      <c r="A29" t="s">
        <v>774</v>
      </c>
      <c r="B29" s="33">
        <v>8</v>
      </c>
      <c r="C29" s="25">
        <v>750275.38</v>
      </c>
    </row>
    <row r="30" spans="1:3" x14ac:dyDescent="0.25">
      <c r="A30" t="s">
        <v>790</v>
      </c>
      <c r="B30" s="33">
        <v>3</v>
      </c>
      <c r="C30" s="25">
        <v>665205.04</v>
      </c>
    </row>
    <row r="31" spans="1:3" x14ac:dyDescent="0.25">
      <c r="A31" t="s">
        <v>800</v>
      </c>
      <c r="B31" s="33">
        <v>1</v>
      </c>
      <c r="C31" s="25">
        <v>609428.71</v>
      </c>
    </row>
    <row r="32" spans="1:3" x14ac:dyDescent="0.25">
      <c r="A32" t="s">
        <v>795</v>
      </c>
      <c r="B32" s="33">
        <v>1</v>
      </c>
      <c r="C32" s="25">
        <v>539464.4</v>
      </c>
    </row>
    <row r="33" spans="1:3" x14ac:dyDescent="0.25">
      <c r="A33" t="s">
        <v>803</v>
      </c>
      <c r="B33" s="33">
        <v>1</v>
      </c>
      <c r="C33" s="25">
        <v>530689</v>
      </c>
    </row>
    <row r="34" spans="1:3" x14ac:dyDescent="0.25">
      <c r="A34" t="s">
        <v>821</v>
      </c>
      <c r="B34" s="33">
        <v>3</v>
      </c>
      <c r="C34" s="25">
        <v>508433</v>
      </c>
    </row>
    <row r="35" spans="1:3" x14ac:dyDescent="0.25">
      <c r="A35" t="s">
        <v>810</v>
      </c>
      <c r="B35" s="33">
        <v>4</v>
      </c>
      <c r="C35" s="25">
        <v>508152.70999999996</v>
      </c>
    </row>
    <row r="36" spans="1:3" x14ac:dyDescent="0.25">
      <c r="A36" t="s">
        <v>785</v>
      </c>
      <c r="B36" s="33">
        <v>3</v>
      </c>
      <c r="C36" s="25">
        <v>497738</v>
      </c>
    </row>
    <row r="37" spans="1:3" x14ac:dyDescent="0.25">
      <c r="A37" t="s">
        <v>769</v>
      </c>
      <c r="B37" s="33">
        <v>1</v>
      </c>
      <c r="C37" s="25">
        <v>452443.97</v>
      </c>
    </row>
    <row r="38" spans="1:3" x14ac:dyDescent="0.25">
      <c r="A38" t="s">
        <v>796</v>
      </c>
      <c r="B38" s="33">
        <v>1</v>
      </c>
      <c r="C38" s="25">
        <v>418528.46</v>
      </c>
    </row>
    <row r="39" spans="1:3" x14ac:dyDescent="0.25">
      <c r="A39" t="s">
        <v>776</v>
      </c>
      <c r="B39" s="33">
        <v>1</v>
      </c>
      <c r="C39" s="25">
        <v>409430.09</v>
      </c>
    </row>
    <row r="40" spans="1:3" x14ac:dyDescent="0.25">
      <c r="A40" t="s">
        <v>772</v>
      </c>
      <c r="B40" s="33">
        <v>2</v>
      </c>
      <c r="C40" s="25">
        <v>338051</v>
      </c>
    </row>
    <row r="41" spans="1:3" x14ac:dyDescent="0.25">
      <c r="A41" t="s">
        <v>780</v>
      </c>
      <c r="B41" s="33">
        <v>1</v>
      </c>
      <c r="C41" s="25">
        <v>209943</v>
      </c>
    </row>
    <row r="42" spans="1:3" x14ac:dyDescent="0.25">
      <c r="A42" t="s">
        <v>802</v>
      </c>
      <c r="B42" s="33">
        <v>1</v>
      </c>
      <c r="C42" s="25">
        <v>180536</v>
      </c>
    </row>
    <row r="43" spans="1:3" x14ac:dyDescent="0.25">
      <c r="A43" t="s">
        <v>794</v>
      </c>
      <c r="B43" s="33">
        <v>1</v>
      </c>
      <c r="C43" s="25">
        <v>171501.58</v>
      </c>
    </row>
    <row r="44" spans="1:3" x14ac:dyDescent="0.25">
      <c r="A44" t="s">
        <v>773</v>
      </c>
      <c r="B44" s="33">
        <v>1</v>
      </c>
      <c r="C44" s="25">
        <v>154036</v>
      </c>
    </row>
    <row r="45" spans="1:3" x14ac:dyDescent="0.25">
      <c r="A45" t="s">
        <v>782</v>
      </c>
      <c r="B45" s="33">
        <v>1</v>
      </c>
      <c r="C45" s="25">
        <v>135600</v>
      </c>
    </row>
    <row r="46" spans="1:3" x14ac:dyDescent="0.25">
      <c r="A46" t="s">
        <v>799</v>
      </c>
      <c r="B46" s="33">
        <v>1</v>
      </c>
      <c r="C46" s="25">
        <v>118150</v>
      </c>
    </row>
    <row r="47" spans="1:3" x14ac:dyDescent="0.25">
      <c r="A47" t="s">
        <v>768</v>
      </c>
      <c r="B47" s="33">
        <v>1</v>
      </c>
      <c r="C47" s="25">
        <v>43149.3</v>
      </c>
    </row>
    <row r="48" spans="1:3" x14ac:dyDescent="0.25">
      <c r="A48" t="s">
        <v>788</v>
      </c>
      <c r="B48" s="33">
        <v>1</v>
      </c>
      <c r="C48" s="25">
        <v>43149.3</v>
      </c>
    </row>
    <row r="49" spans="1:3" x14ac:dyDescent="0.25">
      <c r="A49" t="s">
        <v>806</v>
      </c>
      <c r="B49" s="33">
        <v>1</v>
      </c>
      <c r="C49" s="25">
        <v>43000.58</v>
      </c>
    </row>
    <row r="50" spans="1:3" x14ac:dyDescent="0.25">
      <c r="A50" t="s">
        <v>784</v>
      </c>
      <c r="B50" s="33">
        <v>1</v>
      </c>
      <c r="C50" s="25">
        <v>14205</v>
      </c>
    </row>
    <row r="51" spans="1:3" ht="16.5" thickBot="1" x14ac:dyDescent="0.3">
      <c r="A51" s="34" t="s">
        <v>708</v>
      </c>
      <c r="B51" s="35">
        <v>455</v>
      </c>
      <c r="C51" s="36">
        <v>119233775.71000002</v>
      </c>
    </row>
    <row r="52" spans="1:3" ht="16.5" thickTop="1" x14ac:dyDescent="0.25"/>
    <row r="53" spans="1:3" ht="78.75" x14ac:dyDescent="0.25">
      <c r="A53" s="2" t="s">
        <v>820</v>
      </c>
    </row>
  </sheetData>
  <sheetProtection algorithmName="SHA-256" hashValue="JzNrp1QsYv5y3QYDYpTdkdY0f2qSX9YyZ8lF6JOswcE=" saltValue="YleDP1iiBDw37bJP6fHbOA==" spinCount="100000" sheet="1" objects="1" scenarios="1" autoFilter="0"/>
  <sortState ref="A4:C50">
    <sortCondition descending="1" ref="C4:C50"/>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EEDCEE50322646A6390DDCEDA192DF" ma:contentTypeVersion="1" ma:contentTypeDescription="Create a new document." ma:contentTypeScope="" ma:versionID="14517107c815c573b46cd41e0305bf4c">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B5B3BF-56C4-446E-AE4B-9B2AE2382C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F86E4E-12A1-4DA2-9FF9-CFFD5EA071A9}">
  <ds:schemaRef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490DCA22-7167-4BAF-8458-AF25C7555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Pages>18</Pag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Project Details</vt:lpstr>
      <vt:lpstr>Sector Focus</vt:lpstr>
      <vt:lpstr>NGO $</vt:lpstr>
      <vt:lpstr>Country $</vt:lpstr>
    </vt:vector>
  </TitlesOfParts>
  <Company>Our Community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Grgic, Mario</dc:creator>
  <cp:lastModifiedBy>Turner, Helen</cp:lastModifiedBy>
  <dcterms:created xsi:type="dcterms:W3CDTF">2017-09-28T01:58:00Z</dcterms:created>
  <dcterms:modified xsi:type="dcterms:W3CDTF">2017-11-01T02:09:04Z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eceb8cf5-c48a-43a9-a714-65beefb92554</vt:lpwstr>
  </property>
  <property fmtid="{D5CDD505-2E9C-101B-9397-08002B2CF9AE}" pid="3" name="DFATTrimExcelDocId">
    <vt:lpwstr>ac1ab837-b8d1-4306-b302-05a09303d540</vt:lpwstr>
  </property>
  <property fmtid="{D5CDD505-2E9C-101B-9397-08002B2CF9AE}" pid="4" name="ContentTypeId">
    <vt:lpwstr>0x01010040EEDCEE50322646A6390DDCEDA192DF</vt:lpwstr>
  </property>
  <property fmtid="{D5CDD505-2E9C-101B-9397-08002B2CF9AE}" pid="5" name="Order">
    <vt:r8>300</vt:r8>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SEC">
    <vt:lpwstr>UNCLASSIFIED</vt:lpwstr>
  </property>
  <property fmtid="{D5CDD505-2E9C-101B-9397-08002B2CF9AE}" pid="12" name="DLM">
    <vt:lpwstr>No DLM</vt:lpwstr>
  </property>
</Properties>
</file>