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cnprod01.sharepoint.com/sites/CHCH-EXD-NewColomboPlan-NCSSectionAdmin/Shared Documents/NCS Section Admin/Section Admin/Website update - NCP/2026 NCP outcomes - website update/"/>
    </mc:Choice>
  </mc:AlternateContent>
  <xr:revisionPtr revIDLastSave="16" documentId="8_{C9557AF9-8E52-4B5C-AD01-80274EBAE738}" xr6:coauthVersionLast="47" xr6:coauthVersionMax="47" xr10:uidLastSave="{2882A3D3-BC69-4B77-B277-682236FE6E4F}"/>
  <bookViews>
    <workbookView xWindow="-120" yWindow="-120" windowWidth="29040" windowHeight="17520" xr2:uid="{4BA533E7-2B7C-471B-9784-DB70A323C9CC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" i="1"/>
  <c r="F3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" i="1"/>
  <c r="C31" i="1"/>
  <c r="B31" i="1"/>
  <c r="D31" i="1" l="1"/>
  <c r="H31" i="1"/>
</calcChain>
</file>

<file path=xl/sharedStrings.xml><?xml version="1.0" encoding="utf-8"?>
<sst xmlns="http://schemas.openxmlformats.org/spreadsheetml/2006/main" count="36" uniqueCount="36">
  <si>
    <t>New Colombo Plan 2026 Round Outcomes</t>
  </si>
  <si>
    <t>Host Location</t>
  </si>
  <si>
    <t>Scholarships</t>
  </si>
  <si>
    <t>Semester Grants</t>
  </si>
  <si>
    <t>Long Term Programs total</t>
  </si>
  <si>
    <t>Mobility Grants</t>
  </si>
  <si>
    <t>All Programs total (Scholars/grants)</t>
  </si>
  <si>
    <t>Bhutan</t>
  </si>
  <si>
    <t>Cambodia</t>
  </si>
  <si>
    <t>China</t>
  </si>
  <si>
    <t>Cook Islands</t>
  </si>
  <si>
    <t>Fiji</t>
  </si>
  <si>
    <t>French Polynesia</t>
  </si>
  <si>
    <t>Hong Kong</t>
  </si>
  <si>
    <t>India</t>
  </si>
  <si>
    <t>Indonesia</t>
  </si>
  <si>
    <t>Japan</t>
  </si>
  <si>
    <t>Kiribati</t>
  </si>
  <si>
    <t>Korea, Republic of</t>
  </si>
  <si>
    <t>Laos</t>
  </si>
  <si>
    <t>Malaysia</t>
  </si>
  <si>
    <t>Mongolia</t>
  </si>
  <si>
    <t>Nepal</t>
  </si>
  <si>
    <t>New Caledonia</t>
  </si>
  <si>
    <t>Niue</t>
  </si>
  <si>
    <t>Philippines</t>
  </si>
  <si>
    <t>Samoa</t>
  </si>
  <si>
    <t>Singapore</t>
  </si>
  <si>
    <t>Solomon Islands</t>
  </si>
  <si>
    <t>Taiwan</t>
  </si>
  <si>
    <t>Thailand</t>
  </si>
  <si>
    <t>Timor-Leste</t>
  </si>
  <si>
    <t>Tonga</t>
  </si>
  <si>
    <t>Vanuatu</t>
  </si>
  <si>
    <t>Vietnam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</si>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</sst>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1"/>
      <color rgb="FF33333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1" fillId="4" borderId="1" xfId="0" applyFont="1" applyFill="1" applyBorder="1" applyAlignment="1">
      <alignment wrapText="1"/>
    </xf>
    <xf numFmtId="0" fontId="0" fillId="4" borderId="1" xfId="0" applyFill="1" applyBorder="1"/>
    <xf numFmtId="0" fontId="1" fillId="4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E85C-3253-4293-916C-DB7A0E038BCB}">
  <sheetPr>
    <pageSetUpPr fitToPage="1"/>
  </sheetPr>
  <dimension ref="A1:K31"/>
  <sheetViews>
    <sheetView tabSelected="1" workbookViewId="0">
      <selection activeCell="H26" sqref="H26"/>
    </sheetView>
  </sheetViews>
  <sheetFormatPr defaultRowHeight="15" x14ac:dyDescent="0.25"/>
  <cols>
    <col min="1" max="1" width="19.28515625" customWidth="1"/>
    <col min="2" max="2" width="12.5703125" bestFit="1" customWidth="1"/>
    <col min="3" max="3" width="15" customWidth="1"/>
    <col min="4" max="4" width="23.5703125" customWidth="1"/>
    <col min="6" max="6" width="14.7109375" bestFit="1" customWidth="1"/>
    <col min="8" max="8" width="18.5703125" customWidth="1"/>
  </cols>
  <sheetData>
    <row r="1" spans="1:11" ht="48.95" customHeight="1" x14ac:dyDescent="0.4">
      <c r="A1" s="13" t="s">
        <v>0</v>
      </c>
      <c r="B1" s="14"/>
      <c r="C1" s="14"/>
      <c r="D1" s="14"/>
      <c r="E1" s="14"/>
      <c r="F1" s="14"/>
      <c r="G1" s="14"/>
      <c r="H1" s="14"/>
    </row>
    <row r="2" spans="1:11" ht="47.1" customHeight="1" x14ac:dyDescent="0.25">
      <c r="A2" s="2" t="s">
        <v>1</v>
      </c>
      <c r="B2" s="2" t="s">
        <v>2</v>
      </c>
      <c r="C2" s="4" t="s">
        <v>3</v>
      </c>
      <c r="D2" s="6" t="s">
        <v>4</v>
      </c>
      <c r="E2" s="1"/>
      <c r="F2" s="2" t="s">
        <v>5</v>
      </c>
      <c r="G2" s="1"/>
      <c r="H2" s="8" t="s">
        <v>6</v>
      </c>
      <c r="I2" s="1"/>
      <c r="J2" s="1"/>
      <c r="K2" s="1"/>
    </row>
    <row r="3" spans="1:11" x14ac:dyDescent="0.25">
      <c r="A3" s="11" t="s">
        <v>7</v>
      </c>
      <c r="B3" s="3">
        <v>1</v>
      </c>
      <c r="C3" s="3">
        <v>0</v>
      </c>
      <c r="D3" s="7">
        <f>B3+C3</f>
        <v>1</v>
      </c>
      <c r="F3" s="3">
        <v>0</v>
      </c>
      <c r="H3" s="9">
        <f>B3+C3+F3</f>
        <v>1</v>
      </c>
    </row>
    <row r="4" spans="1:11" x14ac:dyDescent="0.25">
      <c r="A4" s="11" t="s">
        <v>8</v>
      </c>
      <c r="B4" s="3">
        <v>1</v>
      </c>
      <c r="C4" s="3">
        <v>0</v>
      </c>
      <c r="D4" s="7">
        <f t="shared" ref="D4:D31" si="0">B4+C4</f>
        <v>1</v>
      </c>
      <c r="F4" s="3">
        <v>34</v>
      </c>
      <c r="H4" s="9">
        <f t="shared" ref="H4:H31" si="1">B4+C4+F4</f>
        <v>35</v>
      </c>
    </row>
    <row r="5" spans="1:11" x14ac:dyDescent="0.25">
      <c r="A5" s="11" t="s">
        <v>9</v>
      </c>
      <c r="B5" s="3">
        <v>44</v>
      </c>
      <c r="C5" s="3">
        <v>186</v>
      </c>
      <c r="D5" s="7">
        <f t="shared" si="0"/>
        <v>230</v>
      </c>
      <c r="F5" s="3">
        <v>147</v>
      </c>
      <c r="H5" s="9">
        <f t="shared" si="1"/>
        <v>377</v>
      </c>
    </row>
    <row r="6" spans="1:11" x14ac:dyDescent="0.25">
      <c r="A6" s="11" t="s">
        <v>10</v>
      </c>
      <c r="B6" s="3">
        <v>2</v>
      </c>
      <c r="C6" s="3">
        <v>0</v>
      </c>
      <c r="D6" s="7">
        <f t="shared" si="0"/>
        <v>2</v>
      </c>
      <c r="F6" s="3">
        <v>0</v>
      </c>
      <c r="H6" s="9">
        <f t="shared" si="1"/>
        <v>2</v>
      </c>
    </row>
    <row r="7" spans="1:11" x14ac:dyDescent="0.25">
      <c r="A7" s="11" t="s">
        <v>11</v>
      </c>
      <c r="B7" s="3">
        <v>14</v>
      </c>
      <c r="C7" s="3">
        <v>4</v>
      </c>
      <c r="D7" s="7">
        <f t="shared" si="0"/>
        <v>18</v>
      </c>
      <c r="F7" s="3">
        <v>157</v>
      </c>
      <c r="H7" s="9">
        <f t="shared" si="1"/>
        <v>175</v>
      </c>
    </row>
    <row r="8" spans="1:11" x14ac:dyDescent="0.25">
      <c r="A8" s="11" t="s">
        <v>12</v>
      </c>
      <c r="B8" s="3">
        <v>2</v>
      </c>
      <c r="C8" s="3">
        <v>0</v>
      </c>
      <c r="D8" s="7">
        <f t="shared" si="0"/>
        <v>2</v>
      </c>
      <c r="F8" s="3">
        <v>0</v>
      </c>
      <c r="H8" s="9">
        <f t="shared" si="1"/>
        <v>2</v>
      </c>
    </row>
    <row r="9" spans="1:11" x14ac:dyDescent="0.25">
      <c r="A9" s="11" t="s">
        <v>13</v>
      </c>
      <c r="B9" s="3">
        <v>21</v>
      </c>
      <c r="C9" s="3">
        <v>21</v>
      </c>
      <c r="D9" s="7">
        <f t="shared" si="0"/>
        <v>42</v>
      </c>
      <c r="F9" s="3">
        <v>15</v>
      </c>
      <c r="H9" s="9">
        <f t="shared" si="1"/>
        <v>57</v>
      </c>
    </row>
    <row r="10" spans="1:11" x14ac:dyDescent="0.25">
      <c r="A10" s="11" t="s">
        <v>14</v>
      </c>
      <c r="B10" s="3">
        <v>8</v>
      </c>
      <c r="C10" s="3">
        <v>25</v>
      </c>
      <c r="D10" s="7">
        <f t="shared" si="0"/>
        <v>33</v>
      </c>
      <c r="F10" s="3">
        <v>62</v>
      </c>
      <c r="H10" s="9">
        <f t="shared" si="1"/>
        <v>95</v>
      </c>
    </row>
    <row r="11" spans="1:11" x14ac:dyDescent="0.25">
      <c r="A11" s="11" t="s">
        <v>15</v>
      </c>
      <c r="B11" s="3">
        <v>29</v>
      </c>
      <c r="C11" s="3">
        <v>170</v>
      </c>
      <c r="D11" s="7">
        <f t="shared" si="0"/>
        <v>199</v>
      </c>
      <c r="F11" s="3">
        <v>527</v>
      </c>
      <c r="H11" s="9">
        <f t="shared" si="1"/>
        <v>726</v>
      </c>
    </row>
    <row r="12" spans="1:11" x14ac:dyDescent="0.25">
      <c r="A12" s="11" t="s">
        <v>16</v>
      </c>
      <c r="B12" s="3">
        <v>74</v>
      </c>
      <c r="C12" s="3">
        <v>340</v>
      </c>
      <c r="D12" s="7">
        <f t="shared" si="0"/>
        <v>414</v>
      </c>
      <c r="F12" s="3">
        <v>77</v>
      </c>
      <c r="H12" s="9">
        <f t="shared" si="1"/>
        <v>491</v>
      </c>
    </row>
    <row r="13" spans="1:11" x14ac:dyDescent="0.25">
      <c r="A13" s="11" t="s">
        <v>17</v>
      </c>
      <c r="B13" s="3">
        <v>0</v>
      </c>
      <c r="C13" s="3">
        <v>0</v>
      </c>
      <c r="D13" s="7">
        <f t="shared" si="0"/>
        <v>0</v>
      </c>
      <c r="F13" s="3">
        <v>16</v>
      </c>
      <c r="H13" s="9">
        <f t="shared" si="1"/>
        <v>16</v>
      </c>
    </row>
    <row r="14" spans="1:11" x14ac:dyDescent="0.25">
      <c r="A14" s="11" t="s">
        <v>18</v>
      </c>
      <c r="B14" s="3">
        <v>35</v>
      </c>
      <c r="C14" s="3">
        <v>228</v>
      </c>
      <c r="D14" s="7">
        <f t="shared" si="0"/>
        <v>263</v>
      </c>
      <c r="F14" s="3">
        <v>88</v>
      </c>
      <c r="H14" s="9">
        <f t="shared" si="1"/>
        <v>351</v>
      </c>
    </row>
    <row r="15" spans="1:11" x14ac:dyDescent="0.25">
      <c r="A15" s="11" t="s">
        <v>19</v>
      </c>
      <c r="B15" s="3">
        <v>0</v>
      </c>
      <c r="C15" s="3">
        <v>0</v>
      </c>
      <c r="D15" s="7">
        <f t="shared" si="0"/>
        <v>0</v>
      </c>
      <c r="F15" s="3">
        <v>16</v>
      </c>
      <c r="H15" s="9">
        <f t="shared" si="1"/>
        <v>16</v>
      </c>
    </row>
    <row r="16" spans="1:11" x14ac:dyDescent="0.25">
      <c r="A16" s="11" t="s">
        <v>20</v>
      </c>
      <c r="B16" s="3">
        <v>10</v>
      </c>
      <c r="C16" s="3">
        <v>62</v>
      </c>
      <c r="D16" s="7">
        <f t="shared" si="0"/>
        <v>72</v>
      </c>
      <c r="F16" s="3">
        <v>56</v>
      </c>
      <c r="H16" s="9">
        <f t="shared" si="1"/>
        <v>128</v>
      </c>
    </row>
    <row r="17" spans="1:8" x14ac:dyDescent="0.25">
      <c r="A17" s="11" t="s">
        <v>21</v>
      </c>
      <c r="B17" s="3">
        <v>1</v>
      </c>
      <c r="C17" s="3">
        <v>0</v>
      </c>
      <c r="D17" s="7">
        <f t="shared" si="0"/>
        <v>1</v>
      </c>
      <c r="F17" s="3">
        <v>0</v>
      </c>
      <c r="H17" s="9">
        <f t="shared" si="1"/>
        <v>1</v>
      </c>
    </row>
    <row r="18" spans="1:8" x14ac:dyDescent="0.25">
      <c r="A18" s="11" t="s">
        <v>22</v>
      </c>
      <c r="B18" s="3">
        <v>3</v>
      </c>
      <c r="C18" s="3">
        <v>0</v>
      </c>
      <c r="D18" s="7">
        <f t="shared" si="0"/>
        <v>3</v>
      </c>
      <c r="F18" s="3">
        <v>0</v>
      </c>
      <c r="H18" s="9">
        <f t="shared" si="1"/>
        <v>3</v>
      </c>
    </row>
    <row r="19" spans="1:8" x14ac:dyDescent="0.25">
      <c r="A19" s="11" t="s">
        <v>23</v>
      </c>
      <c r="B19" s="3">
        <v>1</v>
      </c>
      <c r="C19" s="3">
        <v>0</v>
      </c>
      <c r="D19" s="7">
        <f t="shared" si="0"/>
        <v>1</v>
      </c>
      <c r="F19" s="3">
        <v>0</v>
      </c>
      <c r="H19" s="9">
        <f t="shared" si="1"/>
        <v>1</v>
      </c>
    </row>
    <row r="20" spans="1:8" x14ac:dyDescent="0.25">
      <c r="A20" s="11" t="s">
        <v>24</v>
      </c>
      <c r="B20" s="3">
        <v>0</v>
      </c>
      <c r="C20" s="3">
        <v>0</v>
      </c>
      <c r="D20" s="7">
        <f t="shared" si="0"/>
        <v>0</v>
      </c>
      <c r="F20" s="3">
        <v>6</v>
      </c>
      <c r="H20" s="9">
        <f t="shared" si="1"/>
        <v>6</v>
      </c>
    </row>
    <row r="21" spans="1:8" x14ac:dyDescent="0.25">
      <c r="A21" s="11" t="s">
        <v>25</v>
      </c>
      <c r="B21" s="3">
        <v>3</v>
      </c>
      <c r="C21" s="3">
        <v>0</v>
      </c>
      <c r="D21" s="7">
        <f t="shared" si="0"/>
        <v>3</v>
      </c>
      <c r="F21" s="3">
        <v>32</v>
      </c>
      <c r="H21" s="9">
        <f t="shared" si="1"/>
        <v>35</v>
      </c>
    </row>
    <row r="22" spans="1:8" x14ac:dyDescent="0.25">
      <c r="A22" s="11" t="s">
        <v>26</v>
      </c>
      <c r="B22" s="3">
        <v>0</v>
      </c>
      <c r="C22" s="3">
        <v>0</v>
      </c>
      <c r="D22" s="7">
        <f t="shared" si="0"/>
        <v>0</v>
      </c>
      <c r="F22" s="3">
        <v>2</v>
      </c>
      <c r="H22" s="9">
        <f t="shared" si="1"/>
        <v>2</v>
      </c>
    </row>
    <row r="23" spans="1:8" x14ac:dyDescent="0.25">
      <c r="A23" s="11" t="s">
        <v>27</v>
      </c>
      <c r="B23" s="3">
        <v>51</v>
      </c>
      <c r="C23" s="3">
        <v>50</v>
      </c>
      <c r="D23" s="7">
        <f t="shared" si="0"/>
        <v>101</v>
      </c>
      <c r="F23" s="3">
        <v>8</v>
      </c>
      <c r="H23" s="9">
        <f t="shared" si="1"/>
        <v>109</v>
      </c>
    </row>
    <row r="24" spans="1:8" x14ac:dyDescent="0.25">
      <c r="A24" s="11" t="s">
        <v>28</v>
      </c>
      <c r="B24" s="3">
        <v>0</v>
      </c>
      <c r="C24" s="3">
        <v>0</v>
      </c>
      <c r="D24" s="7">
        <f t="shared" si="0"/>
        <v>0</v>
      </c>
      <c r="F24" s="3">
        <v>69</v>
      </c>
      <c r="H24" s="9">
        <f t="shared" si="1"/>
        <v>69</v>
      </c>
    </row>
    <row r="25" spans="1:8" x14ac:dyDescent="0.25">
      <c r="A25" s="11" t="s">
        <v>29</v>
      </c>
      <c r="B25" s="3">
        <v>12</v>
      </c>
      <c r="C25" s="3">
        <v>37</v>
      </c>
      <c r="D25" s="7">
        <f t="shared" si="0"/>
        <v>49</v>
      </c>
      <c r="F25" s="3">
        <v>12</v>
      </c>
      <c r="H25" s="9">
        <f t="shared" si="1"/>
        <v>61</v>
      </c>
    </row>
    <row r="26" spans="1:8" x14ac:dyDescent="0.25">
      <c r="A26" s="11" t="s">
        <v>30</v>
      </c>
      <c r="B26" s="3">
        <v>7</v>
      </c>
      <c r="C26" s="3">
        <v>28</v>
      </c>
      <c r="D26" s="7">
        <f t="shared" si="0"/>
        <v>35</v>
      </c>
      <c r="F26" s="3">
        <v>0</v>
      </c>
      <c r="H26" s="9">
        <f t="shared" si="1"/>
        <v>35</v>
      </c>
    </row>
    <row r="27" spans="1:8" x14ac:dyDescent="0.25">
      <c r="A27" s="11" t="s">
        <v>31</v>
      </c>
      <c r="B27" s="3">
        <v>2</v>
      </c>
      <c r="C27" s="3">
        <v>0</v>
      </c>
      <c r="D27" s="7">
        <f t="shared" si="0"/>
        <v>2</v>
      </c>
      <c r="F27" s="3">
        <v>20</v>
      </c>
      <c r="H27" s="9">
        <f t="shared" si="1"/>
        <v>22</v>
      </c>
    </row>
    <row r="28" spans="1:8" x14ac:dyDescent="0.25">
      <c r="A28" s="11" t="s">
        <v>32</v>
      </c>
      <c r="B28" s="3">
        <v>0</v>
      </c>
      <c r="C28" s="3">
        <v>0</v>
      </c>
      <c r="D28" s="7">
        <f t="shared" si="0"/>
        <v>0</v>
      </c>
      <c r="F28" s="3">
        <v>15</v>
      </c>
      <c r="H28" s="9">
        <f t="shared" si="1"/>
        <v>15</v>
      </c>
    </row>
    <row r="29" spans="1:8" x14ac:dyDescent="0.25">
      <c r="A29" s="11" t="s">
        <v>33</v>
      </c>
      <c r="B29" s="3">
        <v>2</v>
      </c>
      <c r="C29" s="3">
        <v>0</v>
      </c>
      <c r="D29" s="7">
        <f t="shared" si="0"/>
        <v>2</v>
      </c>
      <c r="F29" s="3">
        <v>43</v>
      </c>
      <c r="H29" s="9">
        <f t="shared" si="1"/>
        <v>45</v>
      </c>
    </row>
    <row r="30" spans="1:8" x14ac:dyDescent="0.25">
      <c r="A30" s="11" t="s">
        <v>34</v>
      </c>
      <c r="B30" s="3">
        <v>5</v>
      </c>
      <c r="C30" s="3">
        <v>96</v>
      </c>
      <c r="D30" s="7">
        <f t="shared" si="0"/>
        <v>101</v>
      </c>
      <c r="F30" s="3">
        <v>233</v>
      </c>
      <c r="H30" s="9">
        <f t="shared" si="1"/>
        <v>334</v>
      </c>
    </row>
    <row r="31" spans="1:8" x14ac:dyDescent="0.25">
      <c r="A31" s="12" t="s">
        <v>35</v>
      </c>
      <c r="B31" s="5">
        <f>SUM(B3:B3:B30)</f>
        <v>328</v>
      </c>
      <c r="C31" s="5">
        <f>SUM(C3:C30)</f>
        <v>1247</v>
      </c>
      <c r="D31" s="5">
        <f t="shared" si="0"/>
        <v>1575</v>
      </c>
      <c r="E31" s="1"/>
      <c r="F31" s="5">
        <f>SUM(F3:F30)</f>
        <v>1635</v>
      </c>
      <c r="G31" s="1"/>
      <c r="H31" s="10">
        <f t="shared" si="1"/>
        <v>3210</v>
      </c>
    </row>
  </sheetData>
  <mergeCells count="1">
    <mergeCell ref="A1:H1"/>
  </mergeCells>
  <pageMargins left="0.25" right="0.25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b0528b-792f-41bf-b947-982c74c0f49e" xsi:nil="true"/>
    <lcf76f155ced4ddcb4097134ff3c332f xmlns="05b01452-0d3c-4a63-98fa-a64972da89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90460E37FAC49B829EAD1BC059293" ma:contentTypeVersion="19" ma:contentTypeDescription="Create a new document." ma:contentTypeScope="" ma:versionID="0ef5d2c50083523c04c9c9a06d31d27f">
  <xsd:schema xmlns:xsd="http://www.w3.org/2001/XMLSchema" xmlns:xs="http://www.w3.org/2001/XMLSchema" xmlns:p="http://schemas.microsoft.com/office/2006/metadata/properties" xmlns:ns2="05b01452-0d3c-4a63-98fa-a64972da890f" xmlns:ns3="9db0528b-792f-41bf-b947-982c74c0f49e" targetNamespace="http://schemas.microsoft.com/office/2006/metadata/properties" ma:root="true" ma:fieldsID="5078404cba4cb721381edab82839e2e2" ns2:_="" ns3:_="">
    <xsd:import namespace="05b01452-0d3c-4a63-98fa-a64972da890f"/>
    <xsd:import namespace="9db0528b-792f-41bf-b947-982c74c0f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01452-0d3c-4a63-98fa-a64972da8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00eb7d5-ca27-4af2-baac-ce4379253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0528b-792f-41bf-b947-982c74c0f4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98233b0-8592-4884-940c-f255075334d3}" ma:internalName="TaxCatchAll" ma:showField="CatchAllData" ma:web="9db0528b-792f-41bf-b947-982c74c0f4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59F71-18F4-476F-9BDF-D62B15EC235A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9db0528b-792f-41bf-b947-982c74c0f49e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5b01452-0d3c-4a63-98fa-a64972da890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BAA7582-3EE5-49AE-8C63-04D9F099D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01452-0d3c-4a63-98fa-a64972da890f"/>
    <ds:schemaRef ds:uri="9db0528b-792f-41bf-b947-982c74c0f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0564A0-5252-4DF1-9E9E-3E82213187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b7f23b3-0e83-47a5-8a40-ffa8a6fea536}" enabled="0" method="" siteId="{9b7f23b3-0e83-47a5-8a40-ffa8a6fea5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>Department of Foreign Affairs and 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Lysaght</dc:creator>
  <cp:keywords>[SEC=OFFICIAL]</cp:keywords>
  <dc:description/>
  <cp:lastModifiedBy>Tony Fu</cp:lastModifiedBy>
  <cp:revision/>
  <cp:lastPrinted>2026-01-23T00:22:36Z</cp:lastPrinted>
  <dcterms:created xsi:type="dcterms:W3CDTF">2025-12-10T04:16:51Z</dcterms:created>
  <dcterms:modified xsi:type="dcterms:W3CDTF">2026-01-23T00:22:36Z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Caveats_Count">
    <vt:lpwstr>0</vt:lpwstr>
  </property>
  <property fmtid="{D5CDD505-2E9C-101B-9397-08002B2CF9AE}" pid="3" name="PM_Namespace">
    <vt:lpwstr>gov.au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v=2022.1;a=SHA256;h=3BD4CB4403BD15EBDCD5FF3925943F59CD9E7FF80BAD188E24E6EC24E71CD145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2025-12-10T04:22:21Z</vt:lpwstr>
  </property>
  <property fmtid="{D5CDD505-2E9C-101B-9397-08002B2CF9AE}" pid="11" name="PM_DownTo">
    <vt:lpwstr/>
  </property>
  <property fmtid="{D5CDD505-2E9C-101B-9397-08002B2CF9AE}" pid="12" name="PM_Markers">
    <vt:lpwstr/>
  </property>
  <property fmtid="{D5CDD505-2E9C-101B-9397-08002B2CF9AE}" pid="13" name="PM_DisplayValueSecClassificationWithQualifier">
    <vt:lpwstr>OFFICIAL</vt:lpwstr>
  </property>
  <property fmtid="{D5CDD505-2E9C-101B-9397-08002B2CF9AE}" pid="14" name="PM_Expires">
    <vt:lpwstr/>
  </property>
  <property fmtid="{D5CDD505-2E9C-101B-9397-08002B2CF9AE}" pid="15" name="PM_InsertionValue">
    <vt:lpwstr>OFFICIAL</vt:lpwstr>
  </property>
  <property fmtid="{D5CDD505-2E9C-101B-9397-08002B2CF9AE}" pid="16" name="PM_Originator_Hash_SHA1">
    <vt:lpwstr>B0AEDC4652032CE59CF2153255211F373ED1E8D0</vt:lpwstr>
  </property>
  <property fmtid="{D5CDD505-2E9C-101B-9397-08002B2CF9AE}" pid="17" name="PM_Originating_FileId">
    <vt:lpwstr>0DD86D959C9F4E3F8BA390DB63BE11B4</vt:lpwstr>
  </property>
  <property fmtid="{D5CDD505-2E9C-101B-9397-08002B2CF9AE}" pid="18" name="PM_ProtectiveMarkingValue_Footer">
    <vt:lpwstr>OFFICIAL</vt:lpwstr>
  </property>
  <property fmtid="{D5CDD505-2E9C-101B-9397-08002B2CF9AE}" pid="19" name="PM_Display">
    <vt:lpwstr>OFFICIAL</vt:lpwstr>
  </property>
  <property fmtid="{D5CDD505-2E9C-101B-9397-08002B2CF9AE}" pid="20" name="PM_OriginatorUserAccountName_SHA256">
    <vt:lpwstr>2183298E391ED0DD550021542E1DC3AA41F2A027ECBBFCBB5D6EC2B86F90F7CA</vt:lpwstr>
  </property>
  <property fmtid="{D5CDD505-2E9C-101B-9397-08002B2CF9AE}" pid="21" name="PM_OriginatorDomainName_SHA256">
    <vt:lpwstr>6F3591835F3B2A8A025B00B5BA6418010DA3A17C9C26EA9C049FFD28039489A2</vt:lpwstr>
  </property>
  <property fmtid="{D5CDD505-2E9C-101B-9397-08002B2CF9AE}" pid="22" name="PMUuid">
    <vt:lpwstr>v=2022.2;d=gov.au;g=46DD6D7C-8107-577B-BC6E-F348953B2E44</vt:lpwstr>
  </property>
  <property fmtid="{D5CDD505-2E9C-101B-9397-08002B2CF9AE}" pid="23" name="PM_Hash_Version">
    <vt:lpwstr>2022.1</vt:lpwstr>
  </property>
  <property fmtid="{D5CDD505-2E9C-101B-9397-08002B2CF9AE}" pid="24" name="PM_Hash_Salt_Prev">
    <vt:lpwstr>0084DF30A0301FB131E4C5610D0040C7</vt:lpwstr>
  </property>
  <property fmtid="{D5CDD505-2E9C-101B-9397-08002B2CF9AE}" pid="25" name="PM_Hash_Salt">
    <vt:lpwstr>0084DF30A0301FB131E4C5610D0040C7</vt:lpwstr>
  </property>
  <property fmtid="{D5CDD505-2E9C-101B-9397-08002B2CF9AE}" pid="26" name="PM_Hash_SHA1">
    <vt:lpwstr>ABBA5943CD1F05C1242009F4574ABDDA943D1C55</vt:lpwstr>
  </property>
  <property fmtid="{D5CDD505-2E9C-101B-9397-08002B2CF9AE}" pid="27" name="ContentTypeId">
    <vt:lpwstr>0x01010099E90460E37FAC49B829EAD1BC059293</vt:lpwstr>
  </property>
  <property fmtid="{D5CDD505-2E9C-101B-9397-08002B2CF9AE}" pid="28" name="MediaServiceImageTags">
    <vt:lpwstr/>
  </property>
</Properties>
</file>