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drawings/drawing7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md\BGB\ODR\Data Compilation\Statistical Summary\2016-17\OOF tables\"/>
    </mc:Choice>
  </mc:AlternateContent>
  <bookViews>
    <workbookView xWindow="0" yWindow="0" windowWidth="20490" windowHeight="7755"/>
  </bookViews>
  <sheets>
    <sheet name="Index" sheetId="20" r:id="rId1"/>
    <sheet name="PNG &amp; Pacific" sheetId="11" r:id="rId2"/>
    <sheet name="East Asia" sheetId="12" r:id="rId3"/>
    <sheet name="South West Asia" sheetId="13" r:id="rId4"/>
    <sheet name="Other Asia" sheetId="14" r:id="rId5"/>
    <sheet name="Sub-Saharan" sheetId="15" r:id="rId6"/>
    <sheet name="MENA" sheetId="16" r:id="rId7"/>
    <sheet name="Latin Caribbean" sheetId="18" r:id="rId8"/>
    <sheet name="Rest of the World" sheetId="19" r:id="rId9"/>
  </sheets>
  <calcPr calcId="162913"/>
</workbook>
</file>

<file path=xl/calcChain.xml><?xml version="1.0" encoding="utf-8"?>
<calcChain xmlns="http://schemas.openxmlformats.org/spreadsheetml/2006/main">
  <c r="P13" i="19" l="1"/>
  <c r="P12" i="19"/>
  <c r="P11" i="19"/>
  <c r="N13" i="19"/>
  <c r="O13" i="19" s="1"/>
  <c r="N12" i="19"/>
  <c r="O12" i="19" s="1"/>
  <c r="N11" i="19"/>
  <c r="O11" i="19" s="1"/>
  <c r="N13" i="18"/>
  <c r="O13" i="18" s="1"/>
  <c r="N12" i="18"/>
  <c r="O12" i="18" s="1"/>
  <c r="N11" i="18"/>
  <c r="O11" i="18" s="1"/>
  <c r="N13" i="16"/>
  <c r="O13" i="16" s="1"/>
  <c r="N12" i="16"/>
  <c r="O12" i="16" s="1"/>
  <c r="N11" i="16"/>
  <c r="O11" i="16" s="1"/>
  <c r="N13" i="15"/>
  <c r="O13" i="15" s="1"/>
  <c r="N12" i="15"/>
  <c r="O12" i="15" s="1"/>
  <c r="N11" i="15"/>
  <c r="O11" i="15" s="1"/>
  <c r="N13" i="14"/>
  <c r="O13" i="14" s="1"/>
  <c r="N12" i="14"/>
  <c r="O12" i="14" s="1"/>
  <c r="N11" i="14"/>
  <c r="O11" i="14" s="1"/>
  <c r="N13" i="13"/>
  <c r="O13" i="13" s="1"/>
  <c r="N12" i="13"/>
  <c r="O12" i="13" s="1"/>
  <c r="N11" i="13"/>
  <c r="O11" i="13" s="1"/>
  <c r="N13" i="12"/>
  <c r="O13" i="12" s="1"/>
  <c r="N12" i="12"/>
  <c r="O12" i="12" s="1"/>
  <c r="N11" i="12"/>
  <c r="O11" i="12" s="1"/>
  <c r="N13" i="11"/>
  <c r="O13" i="11" s="1"/>
  <c r="N12" i="11"/>
  <c r="O12" i="11" s="1"/>
  <c r="N11" i="11"/>
  <c r="O11" i="11"/>
</calcChain>
</file>

<file path=xl/sharedStrings.xml><?xml version="1.0" encoding="utf-8"?>
<sst xmlns="http://schemas.openxmlformats.org/spreadsheetml/2006/main" count="1721" uniqueCount="166">
  <si>
    <t>Series Type</t>
  </si>
  <si>
    <t>Series Start</t>
  </si>
  <si>
    <t>Series End</t>
  </si>
  <si>
    <t>Unit</t>
  </si>
  <si>
    <t>Data Type</t>
  </si>
  <si>
    <t>$'000</t>
  </si>
  <si>
    <t>No. Obs</t>
  </si>
  <si>
    <t>Current Prices</t>
  </si>
  <si>
    <t>Data Item Description</t>
  </si>
  <si>
    <t>No. Obs.</t>
  </si>
  <si>
    <t>Region of Benefit</t>
  </si>
  <si>
    <t>Papua New Guinea and Pacific Islands</t>
  </si>
  <si>
    <t>East Asia</t>
  </si>
  <si>
    <t>South and West Asia</t>
  </si>
  <si>
    <t>Other Asia</t>
  </si>
  <si>
    <t>Sub-Saharan Africa</t>
  </si>
  <si>
    <t>North Africa and the Middle East</t>
  </si>
  <si>
    <t>Latin America and the Caribbean</t>
  </si>
  <si>
    <t>Rest of the World</t>
  </si>
  <si>
    <t>Time Period</t>
  </si>
  <si>
    <t>Financial Year</t>
  </si>
  <si>
    <t>2014-15</t>
  </si>
  <si>
    <t>2015-16</t>
  </si>
  <si>
    <t>2016-17</t>
  </si>
  <si>
    <t>OOF</t>
  </si>
  <si>
    <t>" - "  denotes nil or rounded to zero (including null cells).</t>
  </si>
  <si>
    <t xml:space="preserve">Due to rounding, discrepancies may occur between sums of the component items and totals.  </t>
  </si>
  <si>
    <t>AUSTRALIA'S OTHER OFFICIAL FLOWS : STANDARD TIME SERIES</t>
  </si>
  <si>
    <t>Table 2. Australian Peace and Security Other Official Flows, Type of Assistance by Region of Benefit</t>
  </si>
  <si>
    <t>Peacekeeping Missions</t>
  </si>
  <si>
    <t>Strategic planning and security policy engagement</t>
  </si>
  <si>
    <t>Military and Police Academy education exchanges</t>
  </si>
  <si>
    <t>Other civil service policy and field training exchanges</t>
  </si>
  <si>
    <t>Security assistance and support</t>
  </si>
  <si>
    <t>Transnational migration and goods control</t>
  </si>
  <si>
    <t>Transnational crime</t>
  </si>
  <si>
    <t>Infrastructure security</t>
  </si>
  <si>
    <t>Cyber security</t>
  </si>
  <si>
    <t>Monetary security</t>
  </si>
  <si>
    <t>Anti-poaching, wildlife and marine resource protection</t>
  </si>
  <si>
    <t>Other security assistance and support</t>
  </si>
  <si>
    <t>Total Security assistance and support</t>
  </si>
  <si>
    <t>Total Peace and Security Other Official Flows</t>
  </si>
  <si>
    <t>Total Australian Peace and Security Other Official Flows</t>
  </si>
  <si>
    <t>SECURITY ASSISTANCE AND SUPPORT</t>
  </si>
  <si>
    <t>Total Peace and Security: Papua New Guinea and Pacific Islands Countries OOF</t>
  </si>
  <si>
    <t>Peacekeeping Missions: Papua New Guinea and Pacific Island Countries OOF</t>
  </si>
  <si>
    <t>Non-ODA humanitarian support provided by defence and security forces: Papua New Guinea and Pacific Island Countries OOF</t>
  </si>
  <si>
    <t>Strategic planning and security policy engagement: Papua New Guinea and Pacific Island Countries OOF</t>
  </si>
  <si>
    <t>Military and Police Academy education exchanges: Papua New Guinea and Pacific Island Countries OOF</t>
  </si>
  <si>
    <t>Other civil service policy and field training exchanges: Papua New Guinea and Pacific Island Countries OOF</t>
  </si>
  <si>
    <t>Transnational migration and goods control: Papua New Guinea and Pacific Island Countries OOF</t>
  </si>
  <si>
    <t>Transnational crime: Papua New Guinea and Pacific Island Countries OOF</t>
  </si>
  <si>
    <t>Infrastructure security: Papua New Guinea and Pacific Island Countries OOF</t>
  </si>
  <si>
    <t>Cyber security: Papua New Guinea and Pacific Island Countries OOF</t>
  </si>
  <si>
    <t>Monetary security: Papua New Guinea and Pacific Island Countries OOF</t>
  </si>
  <si>
    <t>Anti-poaching, wildlife and marine resource protection: Papua New Guinea and Pacific Island Countries OOF</t>
  </si>
  <si>
    <t>Other security assistance and support: Papua New Guinea and Pacific Island Countries OOF</t>
  </si>
  <si>
    <t>Total security assistance and support: Papua New Guinea and Pacific Island Countries OOF</t>
  </si>
  <si>
    <t>Australian Peace and Security Other Official Flows, Type of Assistance by Region of Benefit: Papua New Guinea and Pacific Island Countries</t>
  </si>
  <si>
    <t>Australian Peace and Security Other Official Flows, Type of Assistance by Region of Benefit: East Asia</t>
  </si>
  <si>
    <t>Peacekeeping Missions: East Asia OOF</t>
  </si>
  <si>
    <t>Non-ODA humanitarian support provided by defence and security forces: East Asia OOF</t>
  </si>
  <si>
    <t>Strategic planning and security policy engagement: East Asia OOF</t>
  </si>
  <si>
    <t>Military and Police Academy education exchanges: East Asia OOF</t>
  </si>
  <si>
    <t>Other civil service policy and field training exchanges: East Asia OOF</t>
  </si>
  <si>
    <t>Transnational migration and goods control: East Asia OOF</t>
  </si>
  <si>
    <t>Transnational crime: East Asia OOF</t>
  </si>
  <si>
    <t>Infrastructure security: East Asia OOF</t>
  </si>
  <si>
    <t>Cyber security: East Asia OOF</t>
  </si>
  <si>
    <t>Monetary security: East Asia OOF</t>
  </si>
  <si>
    <t>Anti-poaching, wildlife and marine resource protection: East Asia OOF</t>
  </si>
  <si>
    <t>Other security assistance and support: East Asia OOF</t>
  </si>
  <si>
    <t>Total security assistance and support: East Asia OOF</t>
  </si>
  <si>
    <t>Total Peace and Security: East Asia OOF</t>
  </si>
  <si>
    <t>Australian Peace and Security Other Official Flows, Type of Assistance by Region of Benefit: South and West Asia</t>
  </si>
  <si>
    <t>Peacekeeping Missions: South and West Asia OOF</t>
  </si>
  <si>
    <t>Non-ODA humanitarian support provided by defence and security forces: South and West Asia OOF</t>
  </si>
  <si>
    <t>Strategic planning and security policy engagement: South and West Asia OOF</t>
  </si>
  <si>
    <t>Military and Police Academy education exchanges: South and West Asia OOF</t>
  </si>
  <si>
    <t>Other civil service policy and field training exchanges: South and West Asia OOF</t>
  </si>
  <si>
    <t>Transnational migration and goods control: South and West Asia OOF</t>
  </si>
  <si>
    <t>Transnational crime: South and West Asia OOF</t>
  </si>
  <si>
    <t>Infrastructure security: South and West Asia OOF</t>
  </si>
  <si>
    <t>Cyber security: South and West Asia OOF</t>
  </si>
  <si>
    <t>Monetary security: South and West Asia OOF</t>
  </si>
  <si>
    <t>Anti-poaching, wildlife and marine resource protection: South and West Asia OOF</t>
  </si>
  <si>
    <t>Other security assistance and support: South and West Asia OOF</t>
  </si>
  <si>
    <t>Total security assistance and support: South and West Asia OOF</t>
  </si>
  <si>
    <t>Total Peace and Security: South and West Asia OOF</t>
  </si>
  <si>
    <t>Australian Peace and Security Other Official Flows, Type of Assistance by Region of Benefit: Other Asia</t>
  </si>
  <si>
    <t>Peacekeeping Missions: Other Asia OOF</t>
  </si>
  <si>
    <t>Non-ODA humanitarian support provided by defence and security forces: Other Asia OOF</t>
  </si>
  <si>
    <t>Strategic planning and security policy engagement: Other Asia OOF</t>
  </si>
  <si>
    <t>Military and Police Academy education exchanges: Other Asia OOF</t>
  </si>
  <si>
    <t>Other civil service policy and field training exchanges: Other Asia OOF</t>
  </si>
  <si>
    <t>Transnational migration and goods control: Other Asia OOF</t>
  </si>
  <si>
    <t>Transnational crime: Other Asia OOF</t>
  </si>
  <si>
    <t>Infrastructure security: Other Asia OOF</t>
  </si>
  <si>
    <t>Cyber security: Other Asia OOF</t>
  </si>
  <si>
    <t>Monetary security: Other Asia OOF</t>
  </si>
  <si>
    <t>Anti-poaching, wildlife and marine resource protection: Other Asia OOF</t>
  </si>
  <si>
    <t>Other security assistance and support: Other Asia OOF</t>
  </si>
  <si>
    <t>Total security assistance and support: Other Asia OOF</t>
  </si>
  <si>
    <t>Total Peace and Security: Other Asia OOF</t>
  </si>
  <si>
    <t>Peacekeeping Missions: Sub-Saharan Africa OOF</t>
  </si>
  <si>
    <t>Non-ODA humanitarian support provided by defence and security forces: Sub-Saharan Africa OOF</t>
  </si>
  <si>
    <t>Strategic planning and security policy engagement: Sub-Saharan Africa OOF</t>
  </si>
  <si>
    <t>Military and Police Academy education exchanges: Sub-Saharan Africa OOF</t>
  </si>
  <si>
    <t>Other civil service policy and field training exchanges: Sub-Saharan Africa OOF</t>
  </si>
  <si>
    <t>Transnational migration and goods control: Sub-Saharan Africa OOF</t>
  </si>
  <si>
    <t>Transnational crime: Sub-Saharan Africa OOF</t>
  </si>
  <si>
    <t>Infrastructure security: Sub-Saharan Africa OOF</t>
  </si>
  <si>
    <t>Cyber security: Sub-Saharan Africa OOF</t>
  </si>
  <si>
    <t>Monetary security: Sub-Saharan Africa OOF</t>
  </si>
  <si>
    <t>Anti-poaching, wildlife and marine resource protection: Sub-Saharan Africa OOF</t>
  </si>
  <si>
    <t>Other security assistance and support: Sub-Saharan Africa OOF</t>
  </si>
  <si>
    <t>Total security assistance and support: Sub-Saharan Africa OOF</t>
  </si>
  <si>
    <t>Total Peace and Security: Sub-Saharan Africa OOF</t>
  </si>
  <si>
    <t>Peacekeeping Missions: North Africa and the Middle East OOF</t>
  </si>
  <si>
    <t>Non-ODA humanitarian support provided by defence and security forces: North Africa and the Middle East OOF</t>
  </si>
  <si>
    <t>Strategic planning and security policy engagement: North Africa and the Middle East OOF</t>
  </si>
  <si>
    <t>Military and Police Academy education exchanges: North Africa and the Middle East OOF</t>
  </si>
  <si>
    <t>Other civil service policy and field training exchanges: North Africa and the Middle East OOF</t>
  </si>
  <si>
    <t>Transnational migration and goods control: North Africa and the Middle East OOF</t>
  </si>
  <si>
    <t>Transnational crime: North Africa and the Middle East OOF</t>
  </si>
  <si>
    <t>Infrastructure security: North Africa and the Middle East OOF</t>
  </si>
  <si>
    <t>Cyber security: North Africa and the Middle East OOF</t>
  </si>
  <si>
    <t>Monetary security: North Africa and the Middle East OOF</t>
  </si>
  <si>
    <t>Anti-poaching, wildlife and marine resource protection: North Africa and the Middle East OOF</t>
  </si>
  <si>
    <t>Other security assistance and support: North Africa and the Middle East OOF</t>
  </si>
  <si>
    <t>Total security assistance and support: North Africa and the Middle East OOF</t>
  </si>
  <si>
    <t>Total Peace and Security: North Africa and the Middle East OOF</t>
  </si>
  <si>
    <t>Australian Peace and Security Other Official Flows, Type of Assistance by Region of Benefit: North Africa and the Middle East</t>
  </si>
  <si>
    <t>Australian Peace and Security Other Official Flows, Type of Assistance by Region of Benefit: Sub-Saharan Africa</t>
  </si>
  <si>
    <t>Australian Peace and Security Other Official Flows, Type of Assistance by Region of Benefit: Latin America and the Caribbean</t>
  </si>
  <si>
    <t>Peacekeeping Missions: Latin America and the Caribbean OOF</t>
  </si>
  <si>
    <t>Non-ODA humanitarian support provided by defence and security forces: Latin America and the Caribbean OOF</t>
  </si>
  <si>
    <t>Strategic planning and security policy engagement: Latin America and the Caribbean OOF</t>
  </si>
  <si>
    <t>Military and Police Academy education exchanges: Latin America and the Caribbean OOF</t>
  </si>
  <si>
    <t>Other civil service policy and field training exchanges: Latin America and the Caribbean OOF</t>
  </si>
  <si>
    <t>Transnational migration and goods control: Latin America and the Caribbean OOF</t>
  </si>
  <si>
    <t>Transnational crime: Latin America and the Caribbean OOF</t>
  </si>
  <si>
    <t>Infrastructure security: Latin America and the Caribbean OOF</t>
  </si>
  <si>
    <t>Cyber security: Latin America and the Caribbean OOF</t>
  </si>
  <si>
    <t>Monetary security: Latin America and the Caribbean OOF</t>
  </si>
  <si>
    <t>Anti-poaching, wildlife and marine resource protection: Latin America and the Caribbean OOF</t>
  </si>
  <si>
    <t>Other security assistance and support: Latin America and the Caribbean OOF</t>
  </si>
  <si>
    <t>Total security assistance and support: Latin America and the Caribbean OOF</t>
  </si>
  <si>
    <t>Total Peace and Security: Latin America and the Caribbean OOF</t>
  </si>
  <si>
    <t>Australian Peace and Security Other Official Flows, Type of Assistance by Region of Benefit: Rest of the World</t>
  </si>
  <si>
    <t>Peacekeeping Missions: Rest of the World OOF</t>
  </si>
  <si>
    <t>Non-ODA humanitarian support provided by defence and security forces: Rest of the World OOF</t>
  </si>
  <si>
    <t>Strategic planning and security policy engagement: Rest of the World OOF</t>
  </si>
  <si>
    <t>Military and Police Academy education exchanges: Rest of the World OOF</t>
  </si>
  <si>
    <t>Other civil service policy and field training exchanges: Rest of the World OOF</t>
  </si>
  <si>
    <t>Transnational migration and goods control: Rest of the World OOF</t>
  </si>
  <si>
    <t>Transnational crime: Rest of the World OOF</t>
  </si>
  <si>
    <t>Infrastructure security: Rest of the World OOF</t>
  </si>
  <si>
    <t>Cyber security: Rest of the World OOF</t>
  </si>
  <si>
    <t>Monetary security: Rest of the World OOF</t>
  </si>
  <si>
    <t>Anti-poaching, wildlife and marine resource protection: Rest of the World OOF</t>
  </si>
  <si>
    <t>Other security assistance and support: Rest of the World OOF</t>
  </si>
  <si>
    <t>Total security assistance and support: Rest of the World OOF</t>
  </si>
  <si>
    <t>Total Peace and Security: Rest of the World OOF</t>
  </si>
  <si>
    <t>Non-ODA humanitarian support provided by defence and security forces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</si>
</sst>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_);_(* \(#,##0\);_(* &quot;-&quot;_);_(@_)"/>
    <numFmt numFmtId="165" formatCode="mmm\-yyyy"/>
  </numFmts>
  <fonts count="2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7.5"/>
      <color theme="1"/>
      <name val="Calibri"/>
      <family val="2"/>
      <scheme val="minor"/>
    </font>
    <font>
      <sz val="7.5"/>
      <color theme="1"/>
      <name val="Franklin Gothic Book"/>
      <family val="2"/>
    </font>
    <font>
      <sz val="7.5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Font="1"/>
    <xf numFmtId="0" fontId="2" fillId="0" borderId="0" xfId="0" applyFont="1"/>
    <xf numFmtId="0" fontId="7" fillId="2" borderId="14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right" vertical="top" wrapText="1"/>
    </xf>
    <xf numFmtId="0" fontId="2" fillId="0" borderId="10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9" fillId="0" borderId="11" xfId="0" applyFont="1" applyBorder="1" applyAlignment="1">
      <alignment horizontal="right" vertical="top" wrapText="1"/>
    </xf>
    <xf numFmtId="0" fontId="2" fillId="0" borderId="9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8" fillId="0" borderId="12" xfId="0" applyFont="1" applyBorder="1" applyAlignment="1">
      <alignment horizontal="right" vertical="top"/>
    </xf>
    <xf numFmtId="0" fontId="2" fillId="0" borderId="12" xfId="0" applyFont="1" applyBorder="1" applyAlignment="1">
      <alignment horizontal="right" vertical="top"/>
    </xf>
    <xf numFmtId="0" fontId="8" fillId="0" borderId="14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8" fillId="0" borderId="8" xfId="0" applyFont="1" applyBorder="1" applyAlignment="1">
      <alignment horizontal="right" vertical="top"/>
    </xf>
    <xf numFmtId="0" fontId="8" fillId="0" borderId="15" xfId="0" applyFont="1" applyBorder="1" applyAlignment="1">
      <alignment horizontal="right" vertical="top"/>
    </xf>
    <xf numFmtId="164" fontId="7" fillId="0" borderId="14" xfId="1" applyNumberFormat="1" applyFont="1" applyFill="1" applyBorder="1" applyAlignment="1"/>
    <xf numFmtId="0" fontId="7" fillId="0" borderId="15" xfId="0" applyFont="1" applyBorder="1" applyAlignment="1">
      <alignment horizontal="right" vertical="top"/>
    </xf>
    <xf numFmtId="0" fontId="7" fillId="0" borderId="7" xfId="0" applyFont="1" applyBorder="1" applyAlignment="1">
      <alignment horizontal="right" vertical="top"/>
    </xf>
    <xf numFmtId="0" fontId="2" fillId="0" borderId="8" xfId="0" applyFont="1" applyBorder="1" applyAlignment="1">
      <alignment horizontal="right" vertical="top"/>
    </xf>
    <xf numFmtId="0" fontId="2" fillId="0" borderId="15" xfId="0" applyFont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1" fillId="0" borderId="5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0" fontId="11" fillId="0" borderId="0" xfId="0" applyFont="1" applyAlignment="1">
      <alignment horizontal="right" vertical="top"/>
    </xf>
    <xf numFmtId="0" fontId="0" fillId="0" borderId="0" xfId="0" applyFont="1" applyAlignment="1">
      <alignment horizontal="right" vertical="top"/>
    </xf>
    <xf numFmtId="165" fontId="11" fillId="0" borderId="0" xfId="0" applyNumberFormat="1" applyFont="1" applyAlignment="1">
      <alignment horizontal="right" vertical="top"/>
    </xf>
    <xf numFmtId="0" fontId="11" fillId="0" borderId="0" xfId="0" quotePrefix="1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164" fontId="8" fillId="0" borderId="12" xfId="1" applyNumberFormat="1" applyFont="1" applyBorder="1" applyAlignment="1">
      <alignment horizontal="right" vertical="top"/>
    </xf>
    <xf numFmtId="164" fontId="7" fillId="0" borderId="0" xfId="1" applyNumberFormat="1" applyFont="1" applyBorder="1" applyAlignment="1">
      <alignment horizontal="right" vertical="top"/>
    </xf>
    <xf numFmtId="164" fontId="7" fillId="0" borderId="9" xfId="1" applyNumberFormat="1" applyFont="1" applyBorder="1" applyAlignment="1">
      <alignment horizontal="right" vertical="top"/>
    </xf>
    <xf numFmtId="164" fontId="7" fillId="0" borderId="7" xfId="0" applyNumberFormat="1" applyFont="1" applyBorder="1" applyAlignment="1">
      <alignment horizontal="right" vertical="top"/>
    </xf>
    <xf numFmtId="164" fontId="7" fillId="0" borderId="1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164" fontId="2" fillId="0" borderId="0" xfId="0" applyNumberFormat="1" applyFont="1"/>
    <xf numFmtId="0" fontId="1" fillId="0" borderId="14" xfId="0" applyFont="1" applyBorder="1" applyAlignment="1">
      <alignment horizontal="right" vertical="top"/>
    </xf>
    <xf numFmtId="165" fontId="1" fillId="0" borderId="14" xfId="0" applyNumberFormat="1" applyFont="1" applyBorder="1" applyAlignment="1">
      <alignment horizontal="right" vertical="top"/>
    </xf>
    <xf numFmtId="0" fontId="1" fillId="0" borderId="16" xfId="0" applyFont="1" applyBorder="1" applyAlignment="1">
      <alignment horizontal="right" vertical="top"/>
    </xf>
    <xf numFmtId="0" fontId="0" fillId="0" borderId="0" xfId="0"/>
    <xf numFmtId="1" fontId="2" fillId="0" borderId="0" xfId="0" applyNumberFormat="1" applyFont="1"/>
    <xf numFmtId="1" fontId="2" fillId="0" borderId="0" xfId="1" applyNumberFormat="1" applyFont="1"/>
    <xf numFmtId="0" fontId="20" fillId="0" borderId="0" xfId="0" applyFont="1" applyAlignment="1"/>
    <xf numFmtId="0" fontId="20" fillId="0" borderId="0" xfId="0" applyFont="1" applyAlignment="1">
      <alignment wrapText="1"/>
    </xf>
    <xf numFmtId="0" fontId="4" fillId="0" borderId="0" xfId="0" applyFont="1" applyAlignment="1"/>
    <xf numFmtId="0" fontId="21" fillId="0" borderId="0" xfId="0" applyFont="1" applyAlignment="1">
      <alignment vertical="top"/>
    </xf>
    <xf numFmtId="0" fontId="22" fillId="0" borderId="0" xfId="0" applyFont="1" applyAlignment="1"/>
    <xf numFmtId="0" fontId="0" fillId="0" borderId="0" xfId="0" applyBorder="1"/>
    <xf numFmtId="164" fontId="6" fillId="0" borderId="13" xfId="1" applyNumberFormat="1" applyFont="1" applyFill="1" applyBorder="1" applyAlignment="1"/>
    <xf numFmtId="164" fontId="6" fillId="0" borderId="14" xfId="1" applyNumberFormat="1" applyFont="1" applyFill="1" applyBorder="1" applyAlignment="1"/>
    <xf numFmtId="0" fontId="12" fillId="0" borderId="0" xfId="2"/>
    <xf numFmtId="164" fontId="7" fillId="0" borderId="0" xfId="1" applyNumberFormat="1" applyFont="1" applyFill="1" applyBorder="1" applyAlignment="1"/>
    <xf numFmtId="0" fontId="0" fillId="0" borderId="0" xfId="0" applyFont="1" applyAlignment="1">
      <alignment wrapText="1"/>
    </xf>
    <xf numFmtId="0" fontId="1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165" fontId="11" fillId="0" borderId="0" xfId="0" applyNumberFormat="1" applyFont="1" applyAlignment="1">
      <alignment horizontal="right"/>
    </xf>
    <xf numFmtId="0" fontId="11" fillId="0" borderId="0" xfId="0" quotePrefix="1" applyFont="1" applyAlignment="1">
      <alignment horizontal="right"/>
    </xf>
    <xf numFmtId="0" fontId="10" fillId="3" borderId="3" xfId="0" applyFont="1" applyFill="1" applyBorder="1" applyAlignment="1">
      <alignment horizontal="left" vertical="center" wrapText="1"/>
    </xf>
    <xf numFmtId="0" fontId="12" fillId="0" borderId="0" xfId="2" applyAlignment="1">
      <alignment horizontal="left"/>
    </xf>
    <xf numFmtId="0" fontId="12" fillId="0" borderId="0" xfId="2" applyAlignment="1">
      <alignment horizontal="left" wrapText="1"/>
    </xf>
    <xf numFmtId="0" fontId="13" fillId="0" borderId="0" xfId="2" applyFont="1" applyAlignment="1"/>
    <xf numFmtId="0" fontId="12" fillId="0" borderId="0" xfId="2" applyAlignment="1"/>
    <xf numFmtId="0" fontId="17" fillId="3" borderId="0" xfId="0" applyFont="1" applyFill="1" applyAlignment="1">
      <alignment vertical="top" wrapText="1"/>
    </xf>
    <xf numFmtId="0" fontId="18" fillId="3" borderId="0" xfId="0" applyFont="1" applyFill="1" applyAlignment="1">
      <alignment vertical="top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1" fillId="3" borderId="0" xfId="0" applyFont="1" applyFill="1" applyAlignment="1">
      <alignment horizontal="left" vertical="top"/>
    </xf>
    <xf numFmtId="0" fontId="0" fillId="3" borderId="0" xfId="0" applyFont="1" applyFill="1" applyAlignment="1">
      <alignment vertical="top"/>
    </xf>
    <xf numFmtId="0" fontId="19" fillId="3" borderId="4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19" fillId="3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right" vertical="top" wrapText="1"/>
    </xf>
    <xf numFmtId="0" fontId="15" fillId="0" borderId="14" xfId="0" applyFont="1" applyBorder="1" applyAlignment="1">
      <alignment horizontal="right" vertical="top" wrapText="1"/>
    </xf>
    <xf numFmtId="164" fontId="7" fillId="0" borderId="13" xfId="1" applyNumberFormat="1" applyFont="1" applyFill="1" applyBorder="1" applyAlignment="1"/>
    <xf numFmtId="0" fontId="2" fillId="0" borderId="13" xfId="0" applyFont="1" applyBorder="1" applyAlignment="1">
      <alignment horizontal="right" vertical="top" wrapText="1"/>
    </xf>
    <xf numFmtId="0" fontId="2" fillId="0" borderId="14" xfId="0" applyFont="1" applyBorder="1" applyAlignment="1">
      <alignment horizontal="right" vertical="top" wrapText="1"/>
    </xf>
    <xf numFmtId="0" fontId="14" fillId="0" borderId="14" xfId="0" applyFont="1" applyBorder="1" applyAlignment="1">
      <alignment horizontal="right" vertical="top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1AB597"/>
      <color rgb="FF0000FF"/>
      <color rgb="FF64BACE"/>
      <color rgb="FF3DA2BD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3562350</xdr:colOff>
      <xdr:row>0</xdr:row>
      <xdr:rowOff>942974</xdr:rowOff>
    </xdr:to>
    <xdr:pic>
      <xdr:nvPicPr>
        <xdr:cNvPr id="4" name="Picture 3" descr="FE23DDC09078A343AB30F45DF89E7613@dfa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76700" cy="942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57151</xdr:rowOff>
    </xdr:from>
    <xdr:to>
      <xdr:col>0</xdr:col>
      <xdr:colOff>1076325</xdr:colOff>
      <xdr:row>0</xdr:row>
      <xdr:rowOff>447675</xdr:rowOff>
    </xdr:to>
    <xdr:pic>
      <xdr:nvPicPr>
        <xdr:cNvPr id="4" name="Picture 3" descr="FE23DDC09078A343AB30F45DF89E7613@dfa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1"/>
          <a:ext cx="1076325" cy="390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57151</xdr:rowOff>
    </xdr:from>
    <xdr:to>
      <xdr:col>0</xdr:col>
      <xdr:colOff>1076325</xdr:colOff>
      <xdr:row>0</xdr:row>
      <xdr:rowOff>447675</xdr:rowOff>
    </xdr:to>
    <xdr:pic>
      <xdr:nvPicPr>
        <xdr:cNvPr id="5" name="Picture 4" descr="FE23DDC09078A343AB30F45DF89E7613@dfa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1"/>
          <a:ext cx="1076325" cy="390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57151</xdr:rowOff>
    </xdr:from>
    <xdr:to>
      <xdr:col>0</xdr:col>
      <xdr:colOff>1076325</xdr:colOff>
      <xdr:row>0</xdr:row>
      <xdr:rowOff>447675</xdr:rowOff>
    </xdr:to>
    <xdr:pic>
      <xdr:nvPicPr>
        <xdr:cNvPr id="3" name="Picture 2" descr="FE23DDC09078A343AB30F45DF89E7613@dfa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1"/>
          <a:ext cx="1076325" cy="390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57151</xdr:rowOff>
    </xdr:from>
    <xdr:to>
      <xdr:col>0</xdr:col>
      <xdr:colOff>1076325</xdr:colOff>
      <xdr:row>0</xdr:row>
      <xdr:rowOff>447675</xdr:rowOff>
    </xdr:to>
    <xdr:pic>
      <xdr:nvPicPr>
        <xdr:cNvPr id="3" name="Picture 2" descr="FE23DDC09078A343AB30F45DF89E7613@dfa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1"/>
          <a:ext cx="1076325" cy="390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57151</xdr:rowOff>
    </xdr:from>
    <xdr:to>
      <xdr:col>0</xdr:col>
      <xdr:colOff>1076325</xdr:colOff>
      <xdr:row>0</xdr:row>
      <xdr:rowOff>447675</xdr:rowOff>
    </xdr:to>
    <xdr:pic>
      <xdr:nvPicPr>
        <xdr:cNvPr id="4" name="Picture 3" descr="FE23DDC09078A343AB30F45DF89E7613@dfa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1"/>
          <a:ext cx="1076325" cy="390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57151</xdr:rowOff>
    </xdr:from>
    <xdr:to>
      <xdr:col>0</xdr:col>
      <xdr:colOff>1076325</xdr:colOff>
      <xdr:row>0</xdr:row>
      <xdr:rowOff>447675</xdr:rowOff>
    </xdr:to>
    <xdr:pic>
      <xdr:nvPicPr>
        <xdr:cNvPr id="3" name="Picture 2" descr="FE23DDC09078A343AB30F45DF89E7613@dfa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1"/>
          <a:ext cx="1076325" cy="390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57151</xdr:rowOff>
    </xdr:from>
    <xdr:to>
      <xdr:col>0</xdr:col>
      <xdr:colOff>1076325</xdr:colOff>
      <xdr:row>0</xdr:row>
      <xdr:rowOff>447675</xdr:rowOff>
    </xdr:to>
    <xdr:pic>
      <xdr:nvPicPr>
        <xdr:cNvPr id="5" name="Picture 4" descr="FE23DDC09078A343AB30F45DF89E7613@dfa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1"/>
          <a:ext cx="1076325" cy="390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57151</xdr:rowOff>
    </xdr:from>
    <xdr:to>
      <xdr:col>0</xdr:col>
      <xdr:colOff>1076325</xdr:colOff>
      <xdr:row>0</xdr:row>
      <xdr:rowOff>447675</xdr:rowOff>
    </xdr:to>
    <xdr:pic>
      <xdr:nvPicPr>
        <xdr:cNvPr id="3" name="Picture 2" descr="FE23DDC09078A343AB30F45DF89E7613@dfa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1"/>
          <a:ext cx="1076325" cy="390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"/>
  <sheetViews>
    <sheetView tabSelected="1" workbookViewId="0">
      <selection activeCell="A4" sqref="A4"/>
    </sheetView>
  </sheetViews>
  <sheetFormatPr defaultRowHeight="15" x14ac:dyDescent="0.25"/>
  <cols>
    <col min="1" max="1" width="2.85546875" style="1" customWidth="1"/>
    <col min="2" max="2" width="2.28515625" style="1" customWidth="1"/>
    <col min="3" max="3" width="2.5703125" style="1" customWidth="1"/>
    <col min="4" max="4" width="73.140625" style="1" customWidth="1"/>
    <col min="5" max="5" width="7.5703125" style="1" customWidth="1"/>
    <col min="6" max="7" width="9.140625" style="1"/>
    <col min="8" max="8" width="6" style="1" customWidth="1"/>
    <col min="9" max="9" width="7" style="1" customWidth="1"/>
    <col min="10" max="10" width="15.7109375" style="1" customWidth="1"/>
    <col min="11" max="11" width="13.140625" style="1" customWidth="1"/>
    <col min="12" max="16384" width="9.140625" style="1"/>
  </cols>
  <sheetData>
    <row r="1" spans="1:11" ht="105" customHeight="1" x14ac:dyDescent="0.25">
      <c r="A1" s="76"/>
      <c r="B1" s="77"/>
      <c r="C1" s="77"/>
      <c r="D1" s="77"/>
      <c r="E1" s="68" t="s">
        <v>27</v>
      </c>
      <c r="F1" s="69"/>
      <c r="G1" s="69"/>
      <c r="H1" s="69"/>
      <c r="I1" s="69"/>
      <c r="J1" s="69"/>
      <c r="K1" s="69"/>
    </row>
    <row r="2" spans="1:11" ht="24" customHeight="1" x14ac:dyDescent="0.25">
      <c r="A2" s="70" t="s">
        <v>28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30" x14ac:dyDescent="0.25">
      <c r="A3" s="72" t="s">
        <v>8</v>
      </c>
      <c r="B3" s="72"/>
      <c r="C3" s="72"/>
      <c r="D3" s="73"/>
      <c r="E3" s="24" t="s">
        <v>0</v>
      </c>
      <c r="F3" s="24" t="s">
        <v>1</v>
      </c>
      <c r="G3" s="24" t="s">
        <v>2</v>
      </c>
      <c r="H3" s="24" t="s">
        <v>9</v>
      </c>
      <c r="I3" s="24" t="s">
        <v>3</v>
      </c>
      <c r="J3" s="24" t="s">
        <v>4</v>
      </c>
      <c r="K3" s="24" t="s">
        <v>19</v>
      </c>
    </row>
    <row r="4" spans="1:11" ht="6.75" customHeight="1" x14ac:dyDescent="0.25">
      <c r="A4" s="25"/>
      <c r="B4" s="25"/>
      <c r="C4" s="25"/>
      <c r="D4" s="26"/>
      <c r="E4" s="27"/>
      <c r="F4" s="27"/>
      <c r="G4" s="27"/>
      <c r="H4" s="25"/>
      <c r="I4" s="25"/>
      <c r="J4" s="25"/>
      <c r="K4" s="25"/>
    </row>
    <row r="5" spans="1:11" x14ac:dyDescent="0.25">
      <c r="A5" s="74" t="s">
        <v>10</v>
      </c>
      <c r="B5" s="75"/>
      <c r="C5" s="75"/>
      <c r="D5" s="75"/>
      <c r="E5" s="28"/>
      <c r="F5" s="28"/>
      <c r="G5" s="28"/>
      <c r="H5" s="29"/>
      <c r="I5" s="29"/>
      <c r="J5" s="29"/>
      <c r="K5" s="29"/>
    </row>
    <row r="6" spans="1:11" ht="6.75" customHeight="1" x14ac:dyDescent="0.25">
      <c r="A6" s="29"/>
      <c r="B6" s="34"/>
      <c r="C6" s="34"/>
      <c r="D6" s="34"/>
      <c r="E6" s="28"/>
      <c r="F6" s="28"/>
      <c r="G6" s="28"/>
      <c r="H6" s="29"/>
      <c r="I6" s="29"/>
      <c r="J6" s="29"/>
      <c r="K6" s="29"/>
    </row>
    <row r="7" spans="1:11" ht="18.75" x14ac:dyDescent="0.3">
      <c r="B7" s="66" t="s">
        <v>11</v>
      </c>
      <c r="C7" s="66"/>
      <c r="D7" s="66"/>
    </row>
    <row r="8" spans="1:11" ht="15" customHeight="1" x14ac:dyDescent="0.25">
      <c r="C8" s="67" t="s">
        <v>29</v>
      </c>
      <c r="D8" s="67"/>
      <c r="E8" s="30" t="s">
        <v>24</v>
      </c>
      <c r="F8" s="31" t="s">
        <v>21</v>
      </c>
      <c r="G8" s="32" t="s">
        <v>23</v>
      </c>
      <c r="H8" s="30">
        <v>3</v>
      </c>
      <c r="I8" s="33" t="s">
        <v>5</v>
      </c>
      <c r="J8" s="30" t="s">
        <v>7</v>
      </c>
      <c r="K8" s="30" t="s">
        <v>20</v>
      </c>
    </row>
    <row r="9" spans="1:11" ht="15" customHeight="1" x14ac:dyDescent="0.25">
      <c r="C9" s="67" t="s">
        <v>165</v>
      </c>
      <c r="D9" s="67"/>
      <c r="E9" s="30" t="s">
        <v>24</v>
      </c>
      <c r="F9" s="31" t="s">
        <v>21</v>
      </c>
      <c r="G9" s="32" t="s">
        <v>23</v>
      </c>
      <c r="H9" s="30">
        <v>3</v>
      </c>
      <c r="I9" s="33" t="s">
        <v>5</v>
      </c>
      <c r="J9" s="30" t="s">
        <v>7</v>
      </c>
      <c r="K9" s="30" t="s">
        <v>20</v>
      </c>
    </row>
    <row r="10" spans="1:11" ht="15" customHeight="1" x14ac:dyDescent="0.25">
      <c r="C10" s="67" t="s">
        <v>30</v>
      </c>
      <c r="D10" s="67"/>
      <c r="E10" s="30" t="s">
        <v>24</v>
      </c>
      <c r="F10" s="31" t="s">
        <v>21</v>
      </c>
      <c r="G10" s="32" t="s">
        <v>23</v>
      </c>
      <c r="H10" s="30">
        <v>3</v>
      </c>
      <c r="I10" s="33" t="s">
        <v>5</v>
      </c>
      <c r="J10" s="30" t="s">
        <v>7</v>
      </c>
      <c r="K10" s="30" t="s">
        <v>20</v>
      </c>
    </row>
    <row r="11" spans="1:11" ht="15" customHeight="1" x14ac:dyDescent="0.25">
      <c r="C11" s="67" t="s">
        <v>31</v>
      </c>
      <c r="D11" s="67"/>
      <c r="E11" s="30" t="s">
        <v>24</v>
      </c>
      <c r="F11" s="31" t="s">
        <v>21</v>
      </c>
      <c r="G11" s="32" t="s">
        <v>23</v>
      </c>
      <c r="H11" s="30">
        <v>3</v>
      </c>
      <c r="I11" s="33" t="s">
        <v>5</v>
      </c>
      <c r="J11" s="30" t="s">
        <v>7</v>
      </c>
      <c r="K11" s="30" t="s">
        <v>20</v>
      </c>
    </row>
    <row r="12" spans="1:11" ht="15" customHeight="1" x14ac:dyDescent="0.25">
      <c r="C12" s="67" t="s">
        <v>32</v>
      </c>
      <c r="D12" s="67"/>
      <c r="E12" s="30" t="s">
        <v>24</v>
      </c>
      <c r="F12" s="31" t="s">
        <v>21</v>
      </c>
      <c r="G12" s="32" t="s">
        <v>23</v>
      </c>
      <c r="H12" s="30">
        <v>3</v>
      </c>
      <c r="I12" s="33" t="s">
        <v>5</v>
      </c>
      <c r="J12" s="30" t="s">
        <v>7</v>
      </c>
      <c r="K12" s="30" t="s">
        <v>20</v>
      </c>
    </row>
    <row r="13" spans="1:11" ht="6" customHeight="1" x14ac:dyDescent="0.25">
      <c r="D13" s="56"/>
      <c r="E13" s="30"/>
      <c r="F13" s="31"/>
      <c r="G13" s="32"/>
      <c r="H13" s="30"/>
      <c r="I13" s="33"/>
      <c r="J13" s="30"/>
      <c r="K13" s="30"/>
    </row>
    <row r="14" spans="1:11" ht="15" customHeight="1" x14ac:dyDescent="0.25">
      <c r="C14" s="50" t="s">
        <v>33</v>
      </c>
      <c r="D14" s="56"/>
      <c r="E14" s="30"/>
      <c r="F14" s="31"/>
      <c r="G14" s="32"/>
      <c r="H14" s="30"/>
      <c r="I14" s="33"/>
      <c r="J14" s="30"/>
      <c r="K14" s="30"/>
    </row>
    <row r="15" spans="1:11" ht="15" customHeight="1" x14ac:dyDescent="0.25">
      <c r="D15" s="56" t="s">
        <v>34</v>
      </c>
      <c r="E15" s="30" t="s">
        <v>24</v>
      </c>
      <c r="F15" s="31" t="s">
        <v>21</v>
      </c>
      <c r="G15" s="32" t="s">
        <v>23</v>
      </c>
      <c r="H15" s="30">
        <v>3</v>
      </c>
      <c r="I15" s="33" t="s">
        <v>5</v>
      </c>
      <c r="J15" s="30" t="s">
        <v>7</v>
      </c>
      <c r="K15" s="30" t="s">
        <v>20</v>
      </c>
    </row>
    <row r="16" spans="1:11" ht="15" customHeight="1" x14ac:dyDescent="0.25">
      <c r="D16" s="56" t="s">
        <v>35</v>
      </c>
      <c r="E16" s="30" t="s">
        <v>24</v>
      </c>
      <c r="F16" s="31" t="s">
        <v>21</v>
      </c>
      <c r="G16" s="32" t="s">
        <v>23</v>
      </c>
      <c r="H16" s="30">
        <v>3</v>
      </c>
      <c r="I16" s="33" t="s">
        <v>5</v>
      </c>
      <c r="J16" s="30" t="s">
        <v>7</v>
      </c>
      <c r="K16" s="30" t="s">
        <v>20</v>
      </c>
    </row>
    <row r="17" spans="2:11" ht="15" customHeight="1" x14ac:dyDescent="0.25">
      <c r="D17" s="56" t="s">
        <v>36</v>
      </c>
      <c r="E17" s="30" t="s">
        <v>24</v>
      </c>
      <c r="F17" s="31" t="s">
        <v>21</v>
      </c>
      <c r="G17" s="32" t="s">
        <v>23</v>
      </c>
      <c r="H17" s="30">
        <v>3</v>
      </c>
      <c r="I17" s="33" t="s">
        <v>5</v>
      </c>
      <c r="J17" s="30" t="s">
        <v>7</v>
      </c>
      <c r="K17" s="30" t="s">
        <v>20</v>
      </c>
    </row>
    <row r="18" spans="2:11" ht="15" customHeight="1" x14ac:dyDescent="0.25">
      <c r="D18" s="56" t="s">
        <v>37</v>
      </c>
      <c r="E18" s="30" t="s">
        <v>24</v>
      </c>
      <c r="F18" s="31" t="s">
        <v>21</v>
      </c>
      <c r="G18" s="32" t="s">
        <v>23</v>
      </c>
      <c r="H18" s="30">
        <v>3</v>
      </c>
      <c r="I18" s="33" t="s">
        <v>5</v>
      </c>
      <c r="J18" s="30" t="s">
        <v>7</v>
      </c>
      <c r="K18" s="30" t="s">
        <v>20</v>
      </c>
    </row>
    <row r="19" spans="2:11" ht="15" customHeight="1" x14ac:dyDescent="0.25">
      <c r="D19" s="56" t="s">
        <v>38</v>
      </c>
      <c r="E19" s="30" t="s">
        <v>24</v>
      </c>
      <c r="F19" s="31" t="s">
        <v>21</v>
      </c>
      <c r="G19" s="32" t="s">
        <v>23</v>
      </c>
      <c r="H19" s="30">
        <v>3</v>
      </c>
      <c r="I19" s="33" t="s">
        <v>5</v>
      </c>
      <c r="J19" s="30" t="s">
        <v>7</v>
      </c>
      <c r="K19" s="30" t="s">
        <v>20</v>
      </c>
    </row>
    <row r="20" spans="2:11" ht="15" customHeight="1" x14ac:dyDescent="0.25">
      <c r="D20" s="56" t="s">
        <v>39</v>
      </c>
      <c r="E20" s="30" t="s">
        <v>24</v>
      </c>
      <c r="F20" s="31" t="s">
        <v>21</v>
      </c>
      <c r="G20" s="32" t="s">
        <v>23</v>
      </c>
      <c r="H20" s="30">
        <v>3</v>
      </c>
      <c r="I20" s="33" t="s">
        <v>5</v>
      </c>
      <c r="J20" s="30" t="s">
        <v>7</v>
      </c>
      <c r="K20" s="30" t="s">
        <v>20</v>
      </c>
    </row>
    <row r="21" spans="2:11" ht="15" customHeight="1" x14ac:dyDescent="0.25">
      <c r="D21" s="56" t="s">
        <v>40</v>
      </c>
      <c r="E21" s="30" t="s">
        <v>24</v>
      </c>
      <c r="F21" s="31" t="s">
        <v>21</v>
      </c>
      <c r="G21" s="32" t="s">
        <v>23</v>
      </c>
      <c r="H21" s="30">
        <v>3</v>
      </c>
      <c r="I21" s="33" t="s">
        <v>5</v>
      </c>
      <c r="J21" s="30" t="s">
        <v>7</v>
      </c>
      <c r="K21" s="30" t="s">
        <v>20</v>
      </c>
    </row>
    <row r="22" spans="2:11" ht="15" customHeight="1" x14ac:dyDescent="0.25">
      <c r="D22" s="56" t="s">
        <v>41</v>
      </c>
      <c r="E22" s="30" t="s">
        <v>24</v>
      </c>
      <c r="F22" s="31" t="s">
        <v>21</v>
      </c>
      <c r="G22" s="32" t="s">
        <v>23</v>
      </c>
      <c r="H22" s="30">
        <v>3</v>
      </c>
      <c r="I22" s="33" t="s">
        <v>5</v>
      </c>
      <c r="J22" s="30" t="s">
        <v>7</v>
      </c>
      <c r="K22" s="30" t="s">
        <v>20</v>
      </c>
    </row>
    <row r="23" spans="2:11" ht="12.75" customHeight="1" x14ac:dyDescent="0.25">
      <c r="C23" s="64" t="s">
        <v>42</v>
      </c>
      <c r="D23" s="64"/>
      <c r="E23" s="30" t="s">
        <v>24</v>
      </c>
      <c r="F23" s="31" t="s">
        <v>21</v>
      </c>
      <c r="G23" s="32" t="s">
        <v>23</v>
      </c>
      <c r="H23" s="30">
        <v>3</v>
      </c>
      <c r="I23" s="33" t="s">
        <v>5</v>
      </c>
      <c r="J23" s="30" t="s">
        <v>7</v>
      </c>
      <c r="K23" s="30" t="s">
        <v>20</v>
      </c>
    </row>
    <row r="24" spans="2:11" ht="6" customHeight="1" x14ac:dyDescent="0.25"/>
    <row r="25" spans="2:11" ht="18.75" x14ac:dyDescent="0.3">
      <c r="B25" s="66" t="s">
        <v>12</v>
      </c>
      <c r="C25" s="66"/>
      <c r="D25" s="66"/>
    </row>
    <row r="26" spans="2:11" x14ac:dyDescent="0.25">
      <c r="C26" s="67" t="s">
        <v>29</v>
      </c>
      <c r="D26" s="67"/>
      <c r="E26" s="30" t="s">
        <v>24</v>
      </c>
      <c r="F26" s="31" t="s">
        <v>21</v>
      </c>
      <c r="G26" s="32" t="s">
        <v>23</v>
      </c>
      <c r="H26" s="30">
        <v>3</v>
      </c>
      <c r="I26" s="33" t="s">
        <v>5</v>
      </c>
      <c r="J26" s="30" t="s">
        <v>7</v>
      </c>
      <c r="K26" s="30" t="s">
        <v>20</v>
      </c>
    </row>
    <row r="27" spans="2:11" x14ac:dyDescent="0.25">
      <c r="C27" s="67" t="s">
        <v>165</v>
      </c>
      <c r="D27" s="67"/>
      <c r="E27" s="30" t="s">
        <v>24</v>
      </c>
      <c r="F27" s="31" t="s">
        <v>21</v>
      </c>
      <c r="G27" s="32" t="s">
        <v>23</v>
      </c>
      <c r="H27" s="30">
        <v>3</v>
      </c>
      <c r="I27" s="33" t="s">
        <v>5</v>
      </c>
      <c r="J27" s="30" t="s">
        <v>7</v>
      </c>
      <c r="K27" s="30" t="s">
        <v>20</v>
      </c>
    </row>
    <row r="28" spans="2:11" x14ac:dyDescent="0.25">
      <c r="C28" s="67" t="s">
        <v>30</v>
      </c>
      <c r="D28" s="67"/>
      <c r="E28" s="30" t="s">
        <v>24</v>
      </c>
      <c r="F28" s="31" t="s">
        <v>21</v>
      </c>
      <c r="G28" s="32" t="s">
        <v>23</v>
      </c>
      <c r="H28" s="30">
        <v>3</v>
      </c>
      <c r="I28" s="33" t="s">
        <v>5</v>
      </c>
      <c r="J28" s="30" t="s">
        <v>7</v>
      </c>
      <c r="K28" s="30" t="s">
        <v>20</v>
      </c>
    </row>
    <row r="29" spans="2:11" x14ac:dyDescent="0.25">
      <c r="C29" s="67" t="s">
        <v>31</v>
      </c>
      <c r="D29" s="67"/>
      <c r="E29" s="30" t="s">
        <v>24</v>
      </c>
      <c r="F29" s="31" t="s">
        <v>21</v>
      </c>
      <c r="G29" s="32" t="s">
        <v>23</v>
      </c>
      <c r="H29" s="30">
        <v>3</v>
      </c>
      <c r="I29" s="33" t="s">
        <v>5</v>
      </c>
      <c r="J29" s="30" t="s">
        <v>7</v>
      </c>
      <c r="K29" s="30" t="s">
        <v>20</v>
      </c>
    </row>
    <row r="30" spans="2:11" x14ac:dyDescent="0.25">
      <c r="C30" s="67" t="s">
        <v>32</v>
      </c>
      <c r="D30" s="67"/>
      <c r="E30" s="30" t="s">
        <v>24</v>
      </c>
      <c r="F30" s="31" t="s">
        <v>21</v>
      </c>
      <c r="G30" s="32" t="s">
        <v>23</v>
      </c>
      <c r="H30" s="30">
        <v>3</v>
      </c>
      <c r="I30" s="33" t="s">
        <v>5</v>
      </c>
      <c r="J30" s="30" t="s">
        <v>7</v>
      </c>
      <c r="K30" s="30" t="s">
        <v>20</v>
      </c>
    </row>
    <row r="31" spans="2:11" ht="6" customHeight="1" x14ac:dyDescent="0.25">
      <c r="D31" s="56"/>
      <c r="E31" s="30"/>
      <c r="F31" s="31"/>
      <c r="G31" s="32"/>
      <c r="H31" s="30"/>
      <c r="I31" s="33"/>
      <c r="J31" s="30"/>
      <c r="K31" s="30"/>
    </row>
    <row r="32" spans="2:11" x14ac:dyDescent="0.25">
      <c r="C32" s="50" t="s">
        <v>33</v>
      </c>
      <c r="D32" s="56"/>
      <c r="E32" s="30"/>
      <c r="F32" s="31"/>
      <c r="G32" s="32"/>
      <c r="H32" s="30"/>
      <c r="I32" s="33"/>
      <c r="J32" s="30"/>
      <c r="K32" s="30"/>
    </row>
    <row r="33" spans="2:11" x14ac:dyDescent="0.25">
      <c r="D33" s="56" t="s">
        <v>34</v>
      </c>
      <c r="E33" s="30" t="s">
        <v>24</v>
      </c>
      <c r="F33" s="31" t="s">
        <v>21</v>
      </c>
      <c r="G33" s="32" t="s">
        <v>23</v>
      </c>
      <c r="H33" s="30">
        <v>3</v>
      </c>
      <c r="I33" s="33" t="s">
        <v>5</v>
      </c>
      <c r="J33" s="30" t="s">
        <v>7</v>
      </c>
      <c r="K33" s="30" t="s">
        <v>20</v>
      </c>
    </row>
    <row r="34" spans="2:11" x14ac:dyDescent="0.25">
      <c r="D34" s="56" t="s">
        <v>35</v>
      </c>
      <c r="E34" s="30" t="s">
        <v>24</v>
      </c>
      <c r="F34" s="31" t="s">
        <v>21</v>
      </c>
      <c r="G34" s="32" t="s">
        <v>23</v>
      </c>
      <c r="H34" s="30">
        <v>3</v>
      </c>
      <c r="I34" s="33" t="s">
        <v>5</v>
      </c>
      <c r="J34" s="30" t="s">
        <v>7</v>
      </c>
      <c r="K34" s="30" t="s">
        <v>20</v>
      </c>
    </row>
    <row r="35" spans="2:11" x14ac:dyDescent="0.25">
      <c r="D35" s="56" t="s">
        <v>36</v>
      </c>
      <c r="E35" s="30" t="s">
        <v>24</v>
      </c>
      <c r="F35" s="31" t="s">
        <v>21</v>
      </c>
      <c r="G35" s="32" t="s">
        <v>23</v>
      </c>
      <c r="H35" s="30">
        <v>3</v>
      </c>
      <c r="I35" s="33" t="s">
        <v>5</v>
      </c>
      <c r="J35" s="30" t="s">
        <v>7</v>
      </c>
      <c r="K35" s="30" t="s">
        <v>20</v>
      </c>
    </row>
    <row r="36" spans="2:11" x14ac:dyDescent="0.25">
      <c r="D36" s="56" t="s">
        <v>37</v>
      </c>
      <c r="E36" s="30" t="s">
        <v>24</v>
      </c>
      <c r="F36" s="31" t="s">
        <v>21</v>
      </c>
      <c r="G36" s="32" t="s">
        <v>23</v>
      </c>
      <c r="H36" s="30">
        <v>3</v>
      </c>
      <c r="I36" s="33" t="s">
        <v>5</v>
      </c>
      <c r="J36" s="30" t="s">
        <v>7</v>
      </c>
      <c r="K36" s="30" t="s">
        <v>20</v>
      </c>
    </row>
    <row r="37" spans="2:11" x14ac:dyDescent="0.25">
      <c r="D37" s="56" t="s">
        <v>38</v>
      </c>
      <c r="E37" s="30" t="s">
        <v>24</v>
      </c>
      <c r="F37" s="31" t="s">
        <v>21</v>
      </c>
      <c r="G37" s="32" t="s">
        <v>23</v>
      </c>
      <c r="H37" s="30">
        <v>3</v>
      </c>
      <c r="I37" s="33" t="s">
        <v>5</v>
      </c>
      <c r="J37" s="30" t="s">
        <v>7</v>
      </c>
      <c r="K37" s="30" t="s">
        <v>20</v>
      </c>
    </row>
    <row r="38" spans="2:11" x14ac:dyDescent="0.25">
      <c r="D38" s="56" t="s">
        <v>39</v>
      </c>
      <c r="E38" s="30" t="s">
        <v>24</v>
      </c>
      <c r="F38" s="31" t="s">
        <v>21</v>
      </c>
      <c r="G38" s="32" t="s">
        <v>23</v>
      </c>
      <c r="H38" s="30">
        <v>3</v>
      </c>
      <c r="I38" s="33" t="s">
        <v>5</v>
      </c>
      <c r="J38" s="30" t="s">
        <v>7</v>
      </c>
      <c r="K38" s="30" t="s">
        <v>20</v>
      </c>
    </row>
    <row r="39" spans="2:11" x14ac:dyDescent="0.25">
      <c r="D39" s="56" t="s">
        <v>40</v>
      </c>
      <c r="E39" s="30" t="s">
        <v>24</v>
      </c>
      <c r="F39" s="31" t="s">
        <v>21</v>
      </c>
      <c r="G39" s="32" t="s">
        <v>23</v>
      </c>
      <c r="H39" s="30">
        <v>3</v>
      </c>
      <c r="I39" s="33" t="s">
        <v>5</v>
      </c>
      <c r="J39" s="30" t="s">
        <v>7</v>
      </c>
      <c r="K39" s="30" t="s">
        <v>20</v>
      </c>
    </row>
    <row r="40" spans="2:11" x14ac:dyDescent="0.25">
      <c r="D40" s="56" t="s">
        <v>41</v>
      </c>
      <c r="E40" s="30" t="s">
        <v>24</v>
      </c>
      <c r="F40" s="31" t="s">
        <v>21</v>
      </c>
      <c r="G40" s="32" t="s">
        <v>23</v>
      </c>
      <c r="H40" s="30">
        <v>3</v>
      </c>
      <c r="I40" s="33" t="s">
        <v>5</v>
      </c>
      <c r="J40" s="30" t="s">
        <v>7</v>
      </c>
      <c r="K40" s="30" t="s">
        <v>20</v>
      </c>
    </row>
    <row r="41" spans="2:11" x14ac:dyDescent="0.25">
      <c r="C41" s="64" t="s">
        <v>42</v>
      </c>
      <c r="D41" s="64"/>
      <c r="E41" s="30" t="s">
        <v>24</v>
      </c>
      <c r="F41" s="31" t="s">
        <v>21</v>
      </c>
      <c r="G41" s="32" t="s">
        <v>23</v>
      </c>
      <c r="H41" s="30">
        <v>3</v>
      </c>
      <c r="I41" s="33" t="s">
        <v>5</v>
      </c>
      <c r="J41" s="30" t="s">
        <v>7</v>
      </c>
      <c r="K41" s="30" t="s">
        <v>20</v>
      </c>
    </row>
    <row r="42" spans="2:11" ht="6" customHeight="1" x14ac:dyDescent="0.25"/>
    <row r="43" spans="2:11" ht="18.75" x14ac:dyDescent="0.3">
      <c r="B43" s="66" t="s">
        <v>13</v>
      </c>
      <c r="C43" s="66"/>
      <c r="D43" s="66"/>
    </row>
    <row r="44" spans="2:11" ht="14.25" customHeight="1" x14ac:dyDescent="0.25">
      <c r="C44" s="67" t="s">
        <v>29</v>
      </c>
      <c r="D44" s="67"/>
      <c r="E44" s="30" t="s">
        <v>24</v>
      </c>
      <c r="F44" s="31" t="s">
        <v>21</v>
      </c>
      <c r="G44" s="32" t="s">
        <v>23</v>
      </c>
      <c r="H44" s="30">
        <v>3</v>
      </c>
      <c r="I44" s="33" t="s">
        <v>5</v>
      </c>
      <c r="J44" s="30" t="s">
        <v>7</v>
      </c>
      <c r="K44" s="30" t="s">
        <v>20</v>
      </c>
    </row>
    <row r="45" spans="2:11" ht="14.25" customHeight="1" x14ac:dyDescent="0.25">
      <c r="C45" s="67" t="s">
        <v>165</v>
      </c>
      <c r="D45" s="67"/>
      <c r="E45" s="30" t="s">
        <v>24</v>
      </c>
      <c r="F45" s="31" t="s">
        <v>21</v>
      </c>
      <c r="G45" s="32" t="s">
        <v>23</v>
      </c>
      <c r="H45" s="30">
        <v>3</v>
      </c>
      <c r="I45" s="33" t="s">
        <v>5</v>
      </c>
      <c r="J45" s="30" t="s">
        <v>7</v>
      </c>
      <c r="K45" s="30" t="s">
        <v>20</v>
      </c>
    </row>
    <row r="46" spans="2:11" ht="14.25" customHeight="1" x14ac:dyDescent="0.25">
      <c r="C46" s="67" t="s">
        <v>30</v>
      </c>
      <c r="D46" s="67"/>
      <c r="E46" s="30" t="s">
        <v>24</v>
      </c>
      <c r="F46" s="31" t="s">
        <v>21</v>
      </c>
      <c r="G46" s="32" t="s">
        <v>23</v>
      </c>
      <c r="H46" s="30">
        <v>3</v>
      </c>
      <c r="I46" s="33" t="s">
        <v>5</v>
      </c>
      <c r="J46" s="30" t="s">
        <v>7</v>
      </c>
      <c r="K46" s="30" t="s">
        <v>20</v>
      </c>
    </row>
    <row r="47" spans="2:11" ht="14.25" customHeight="1" x14ac:dyDescent="0.25">
      <c r="C47" s="67" t="s">
        <v>31</v>
      </c>
      <c r="D47" s="67"/>
      <c r="E47" s="30" t="s">
        <v>24</v>
      </c>
      <c r="F47" s="31" t="s">
        <v>21</v>
      </c>
      <c r="G47" s="32" t="s">
        <v>23</v>
      </c>
      <c r="H47" s="30">
        <v>3</v>
      </c>
      <c r="I47" s="33" t="s">
        <v>5</v>
      </c>
      <c r="J47" s="30" t="s">
        <v>7</v>
      </c>
      <c r="K47" s="30" t="s">
        <v>20</v>
      </c>
    </row>
    <row r="48" spans="2:11" ht="14.25" customHeight="1" x14ac:dyDescent="0.25">
      <c r="C48" s="67" t="s">
        <v>32</v>
      </c>
      <c r="D48" s="67"/>
      <c r="E48" s="30" t="s">
        <v>24</v>
      </c>
      <c r="F48" s="31" t="s">
        <v>21</v>
      </c>
      <c r="G48" s="32" t="s">
        <v>23</v>
      </c>
      <c r="H48" s="30">
        <v>3</v>
      </c>
      <c r="I48" s="33" t="s">
        <v>5</v>
      </c>
      <c r="J48" s="30" t="s">
        <v>7</v>
      </c>
      <c r="K48" s="30" t="s">
        <v>20</v>
      </c>
    </row>
    <row r="49" spans="2:11" ht="6" customHeight="1" x14ac:dyDescent="0.25">
      <c r="D49" s="56"/>
      <c r="E49" s="30"/>
      <c r="F49" s="31"/>
      <c r="G49" s="32"/>
      <c r="H49" s="30"/>
      <c r="I49" s="33"/>
      <c r="J49" s="30"/>
      <c r="K49" s="30"/>
    </row>
    <row r="50" spans="2:11" ht="14.25" customHeight="1" x14ac:dyDescent="0.25">
      <c r="C50" s="50" t="s">
        <v>33</v>
      </c>
      <c r="D50" s="56"/>
      <c r="E50" s="30"/>
      <c r="F50" s="31"/>
      <c r="G50" s="32"/>
      <c r="H50" s="30"/>
      <c r="I50" s="33"/>
      <c r="J50" s="30"/>
      <c r="K50" s="30"/>
    </row>
    <row r="51" spans="2:11" ht="15" customHeight="1" x14ac:dyDescent="0.25">
      <c r="D51" s="56" t="s">
        <v>34</v>
      </c>
      <c r="E51" s="30" t="s">
        <v>24</v>
      </c>
      <c r="F51" s="31" t="s">
        <v>21</v>
      </c>
      <c r="G51" s="32" t="s">
        <v>23</v>
      </c>
      <c r="H51" s="30">
        <v>3</v>
      </c>
      <c r="I51" s="33" t="s">
        <v>5</v>
      </c>
      <c r="J51" s="30" t="s">
        <v>7</v>
      </c>
      <c r="K51" s="30" t="s">
        <v>20</v>
      </c>
    </row>
    <row r="52" spans="2:11" ht="15" customHeight="1" x14ac:dyDescent="0.25">
      <c r="D52" s="56" t="s">
        <v>35</v>
      </c>
      <c r="E52" s="30" t="s">
        <v>24</v>
      </c>
      <c r="F52" s="31" t="s">
        <v>21</v>
      </c>
      <c r="G52" s="32" t="s">
        <v>23</v>
      </c>
      <c r="H52" s="30">
        <v>3</v>
      </c>
      <c r="I52" s="33" t="s">
        <v>5</v>
      </c>
      <c r="J52" s="30" t="s">
        <v>7</v>
      </c>
      <c r="K52" s="30" t="s">
        <v>20</v>
      </c>
    </row>
    <row r="53" spans="2:11" ht="15" customHeight="1" x14ac:dyDescent="0.25">
      <c r="D53" s="56" t="s">
        <v>36</v>
      </c>
      <c r="E53" s="30" t="s">
        <v>24</v>
      </c>
      <c r="F53" s="31" t="s">
        <v>21</v>
      </c>
      <c r="G53" s="32" t="s">
        <v>23</v>
      </c>
      <c r="H53" s="30">
        <v>3</v>
      </c>
      <c r="I53" s="33" t="s">
        <v>5</v>
      </c>
      <c r="J53" s="30" t="s">
        <v>7</v>
      </c>
      <c r="K53" s="30" t="s">
        <v>20</v>
      </c>
    </row>
    <row r="54" spans="2:11" ht="15" customHeight="1" x14ac:dyDescent="0.25">
      <c r="D54" s="56" t="s">
        <v>37</v>
      </c>
      <c r="E54" s="30" t="s">
        <v>24</v>
      </c>
      <c r="F54" s="31" t="s">
        <v>21</v>
      </c>
      <c r="G54" s="32" t="s">
        <v>23</v>
      </c>
      <c r="H54" s="30">
        <v>3</v>
      </c>
      <c r="I54" s="33" t="s">
        <v>5</v>
      </c>
      <c r="J54" s="30" t="s">
        <v>7</v>
      </c>
      <c r="K54" s="30" t="s">
        <v>20</v>
      </c>
    </row>
    <row r="55" spans="2:11" ht="15" customHeight="1" x14ac:dyDescent="0.25">
      <c r="D55" s="56" t="s">
        <v>38</v>
      </c>
      <c r="E55" s="30" t="s">
        <v>24</v>
      </c>
      <c r="F55" s="31" t="s">
        <v>21</v>
      </c>
      <c r="G55" s="32" t="s">
        <v>23</v>
      </c>
      <c r="H55" s="30">
        <v>3</v>
      </c>
      <c r="I55" s="33" t="s">
        <v>5</v>
      </c>
      <c r="J55" s="30" t="s">
        <v>7</v>
      </c>
      <c r="K55" s="30" t="s">
        <v>20</v>
      </c>
    </row>
    <row r="56" spans="2:11" ht="15" customHeight="1" x14ac:dyDescent="0.25">
      <c r="D56" s="56" t="s">
        <v>39</v>
      </c>
      <c r="E56" s="30" t="s">
        <v>24</v>
      </c>
      <c r="F56" s="31" t="s">
        <v>21</v>
      </c>
      <c r="G56" s="32" t="s">
        <v>23</v>
      </c>
      <c r="H56" s="30">
        <v>3</v>
      </c>
      <c r="I56" s="33" t="s">
        <v>5</v>
      </c>
      <c r="J56" s="30" t="s">
        <v>7</v>
      </c>
      <c r="K56" s="30" t="s">
        <v>20</v>
      </c>
    </row>
    <row r="57" spans="2:11" ht="15" customHeight="1" x14ac:dyDescent="0.25">
      <c r="D57" s="56" t="s">
        <v>40</v>
      </c>
      <c r="E57" s="30" t="s">
        <v>24</v>
      </c>
      <c r="F57" s="31" t="s">
        <v>21</v>
      </c>
      <c r="G57" s="32" t="s">
        <v>23</v>
      </c>
      <c r="H57" s="30">
        <v>3</v>
      </c>
      <c r="I57" s="33" t="s">
        <v>5</v>
      </c>
      <c r="J57" s="30" t="s">
        <v>7</v>
      </c>
      <c r="K57" s="30" t="s">
        <v>20</v>
      </c>
    </row>
    <row r="58" spans="2:11" ht="15" customHeight="1" x14ac:dyDescent="0.25">
      <c r="D58" s="56" t="s">
        <v>41</v>
      </c>
      <c r="E58" s="30" t="s">
        <v>24</v>
      </c>
      <c r="F58" s="31" t="s">
        <v>21</v>
      </c>
      <c r="G58" s="32" t="s">
        <v>23</v>
      </c>
      <c r="H58" s="30">
        <v>3</v>
      </c>
      <c r="I58" s="33" t="s">
        <v>5</v>
      </c>
      <c r="J58" s="30" t="s">
        <v>7</v>
      </c>
      <c r="K58" s="30" t="s">
        <v>20</v>
      </c>
    </row>
    <row r="59" spans="2:11" ht="15" customHeight="1" x14ac:dyDescent="0.25">
      <c r="C59" s="64" t="s">
        <v>42</v>
      </c>
      <c r="D59" s="64"/>
      <c r="E59" s="30" t="s">
        <v>24</v>
      </c>
      <c r="F59" s="31" t="s">
        <v>21</v>
      </c>
      <c r="G59" s="32" t="s">
        <v>23</v>
      </c>
      <c r="H59" s="30">
        <v>3</v>
      </c>
      <c r="I59" s="33" t="s">
        <v>5</v>
      </c>
      <c r="J59" s="30" t="s">
        <v>7</v>
      </c>
      <c r="K59" s="30" t="s">
        <v>20</v>
      </c>
    </row>
    <row r="60" spans="2:11" ht="6" customHeight="1" x14ac:dyDescent="0.25"/>
    <row r="61" spans="2:11" ht="18.75" x14ac:dyDescent="0.3">
      <c r="B61" s="66" t="s">
        <v>14</v>
      </c>
      <c r="C61" s="66"/>
      <c r="D61" s="66"/>
    </row>
    <row r="62" spans="2:11" ht="15" customHeight="1" x14ac:dyDescent="0.25">
      <c r="C62" s="67" t="s">
        <v>29</v>
      </c>
      <c r="D62" s="67"/>
      <c r="E62" s="30" t="s">
        <v>24</v>
      </c>
      <c r="F62" s="31" t="s">
        <v>21</v>
      </c>
      <c r="G62" s="32" t="s">
        <v>23</v>
      </c>
      <c r="H62" s="30">
        <v>3</v>
      </c>
      <c r="I62" s="33" t="s">
        <v>5</v>
      </c>
      <c r="J62" s="30" t="s">
        <v>7</v>
      </c>
      <c r="K62" s="30" t="s">
        <v>20</v>
      </c>
    </row>
    <row r="63" spans="2:11" ht="15" customHeight="1" x14ac:dyDescent="0.25">
      <c r="C63" s="67" t="s">
        <v>165</v>
      </c>
      <c r="D63" s="67"/>
      <c r="E63" s="30" t="s">
        <v>24</v>
      </c>
      <c r="F63" s="31" t="s">
        <v>21</v>
      </c>
      <c r="G63" s="32" t="s">
        <v>23</v>
      </c>
      <c r="H63" s="30">
        <v>3</v>
      </c>
      <c r="I63" s="33" t="s">
        <v>5</v>
      </c>
      <c r="J63" s="30" t="s">
        <v>7</v>
      </c>
      <c r="K63" s="30" t="s">
        <v>20</v>
      </c>
    </row>
    <row r="64" spans="2:11" ht="15" customHeight="1" x14ac:dyDescent="0.25">
      <c r="C64" s="67" t="s">
        <v>30</v>
      </c>
      <c r="D64" s="67"/>
      <c r="E64" s="30" t="s">
        <v>24</v>
      </c>
      <c r="F64" s="31" t="s">
        <v>21</v>
      </c>
      <c r="G64" s="32" t="s">
        <v>23</v>
      </c>
      <c r="H64" s="30">
        <v>3</v>
      </c>
      <c r="I64" s="33" t="s">
        <v>5</v>
      </c>
      <c r="J64" s="30" t="s">
        <v>7</v>
      </c>
      <c r="K64" s="30" t="s">
        <v>20</v>
      </c>
    </row>
    <row r="65" spans="2:11" ht="15" customHeight="1" x14ac:dyDescent="0.25">
      <c r="C65" s="67" t="s">
        <v>31</v>
      </c>
      <c r="D65" s="67"/>
      <c r="E65" s="30" t="s">
        <v>24</v>
      </c>
      <c r="F65" s="31" t="s">
        <v>21</v>
      </c>
      <c r="G65" s="32" t="s">
        <v>23</v>
      </c>
      <c r="H65" s="30">
        <v>3</v>
      </c>
      <c r="I65" s="33" t="s">
        <v>5</v>
      </c>
      <c r="J65" s="30" t="s">
        <v>7</v>
      </c>
      <c r="K65" s="30" t="s">
        <v>20</v>
      </c>
    </row>
    <row r="66" spans="2:11" ht="15" customHeight="1" x14ac:dyDescent="0.25">
      <c r="C66" s="67" t="s">
        <v>32</v>
      </c>
      <c r="D66" s="67"/>
      <c r="E66" s="30" t="s">
        <v>24</v>
      </c>
      <c r="F66" s="31" t="s">
        <v>21</v>
      </c>
      <c r="G66" s="32" t="s">
        <v>23</v>
      </c>
      <c r="H66" s="30">
        <v>3</v>
      </c>
      <c r="I66" s="33" t="s">
        <v>5</v>
      </c>
      <c r="J66" s="30" t="s">
        <v>7</v>
      </c>
      <c r="K66" s="30" t="s">
        <v>20</v>
      </c>
    </row>
    <row r="67" spans="2:11" ht="6" customHeight="1" x14ac:dyDescent="0.25">
      <c r="D67" s="56"/>
      <c r="E67" s="30"/>
      <c r="F67" s="31"/>
      <c r="G67" s="32"/>
      <c r="H67" s="30"/>
      <c r="I67" s="33"/>
      <c r="J67" s="30"/>
      <c r="K67" s="30"/>
    </row>
    <row r="68" spans="2:11" ht="13.5" customHeight="1" x14ac:dyDescent="0.25">
      <c r="C68" s="50" t="s">
        <v>33</v>
      </c>
      <c r="D68" s="56"/>
      <c r="E68" s="30"/>
      <c r="F68" s="31"/>
      <c r="G68" s="32"/>
      <c r="H68" s="30"/>
      <c r="I68" s="33"/>
      <c r="J68" s="30"/>
      <c r="K68" s="30"/>
    </row>
    <row r="69" spans="2:11" ht="15" customHeight="1" x14ac:dyDescent="0.25">
      <c r="D69" s="56" t="s">
        <v>34</v>
      </c>
      <c r="E69" s="30" t="s">
        <v>24</v>
      </c>
      <c r="F69" s="31" t="s">
        <v>21</v>
      </c>
      <c r="G69" s="32" t="s">
        <v>23</v>
      </c>
      <c r="H69" s="30">
        <v>3</v>
      </c>
      <c r="I69" s="33" t="s">
        <v>5</v>
      </c>
      <c r="J69" s="30" t="s">
        <v>7</v>
      </c>
      <c r="K69" s="30" t="s">
        <v>20</v>
      </c>
    </row>
    <row r="70" spans="2:11" ht="15" customHeight="1" x14ac:dyDescent="0.25">
      <c r="D70" s="56" t="s">
        <v>35</v>
      </c>
      <c r="E70" s="30" t="s">
        <v>24</v>
      </c>
      <c r="F70" s="31" t="s">
        <v>21</v>
      </c>
      <c r="G70" s="32" t="s">
        <v>23</v>
      </c>
      <c r="H70" s="30">
        <v>3</v>
      </c>
      <c r="I70" s="33" t="s">
        <v>5</v>
      </c>
      <c r="J70" s="30" t="s">
        <v>7</v>
      </c>
      <c r="K70" s="30" t="s">
        <v>20</v>
      </c>
    </row>
    <row r="71" spans="2:11" ht="15" customHeight="1" x14ac:dyDescent="0.25">
      <c r="D71" s="56" t="s">
        <v>36</v>
      </c>
      <c r="E71" s="30" t="s">
        <v>24</v>
      </c>
      <c r="F71" s="31" t="s">
        <v>21</v>
      </c>
      <c r="G71" s="32" t="s">
        <v>23</v>
      </c>
      <c r="H71" s="30">
        <v>3</v>
      </c>
      <c r="I71" s="33" t="s">
        <v>5</v>
      </c>
      <c r="J71" s="30" t="s">
        <v>7</v>
      </c>
      <c r="K71" s="30" t="s">
        <v>20</v>
      </c>
    </row>
    <row r="72" spans="2:11" ht="15" customHeight="1" x14ac:dyDescent="0.25">
      <c r="D72" s="56" t="s">
        <v>37</v>
      </c>
      <c r="E72" s="30" t="s">
        <v>24</v>
      </c>
      <c r="F72" s="31" t="s">
        <v>21</v>
      </c>
      <c r="G72" s="32" t="s">
        <v>23</v>
      </c>
      <c r="H72" s="30">
        <v>3</v>
      </c>
      <c r="I72" s="33" t="s">
        <v>5</v>
      </c>
      <c r="J72" s="30" t="s">
        <v>7</v>
      </c>
      <c r="K72" s="30" t="s">
        <v>20</v>
      </c>
    </row>
    <row r="73" spans="2:11" ht="15" customHeight="1" x14ac:dyDescent="0.25">
      <c r="D73" s="56" t="s">
        <v>38</v>
      </c>
      <c r="E73" s="30" t="s">
        <v>24</v>
      </c>
      <c r="F73" s="31" t="s">
        <v>21</v>
      </c>
      <c r="G73" s="32" t="s">
        <v>23</v>
      </c>
      <c r="H73" s="30">
        <v>3</v>
      </c>
      <c r="I73" s="33" t="s">
        <v>5</v>
      </c>
      <c r="J73" s="30" t="s">
        <v>7</v>
      </c>
      <c r="K73" s="30" t="s">
        <v>20</v>
      </c>
    </row>
    <row r="74" spans="2:11" ht="15" customHeight="1" x14ac:dyDescent="0.25">
      <c r="D74" s="56" t="s">
        <v>39</v>
      </c>
      <c r="E74" s="30" t="s">
        <v>24</v>
      </c>
      <c r="F74" s="31" t="s">
        <v>21</v>
      </c>
      <c r="G74" s="32" t="s">
        <v>23</v>
      </c>
      <c r="H74" s="30">
        <v>3</v>
      </c>
      <c r="I74" s="33" t="s">
        <v>5</v>
      </c>
      <c r="J74" s="30" t="s">
        <v>7</v>
      </c>
      <c r="K74" s="30" t="s">
        <v>20</v>
      </c>
    </row>
    <row r="75" spans="2:11" ht="15" customHeight="1" x14ac:dyDescent="0.25">
      <c r="D75" s="56" t="s">
        <v>40</v>
      </c>
      <c r="E75" s="30" t="s">
        <v>24</v>
      </c>
      <c r="F75" s="31" t="s">
        <v>21</v>
      </c>
      <c r="G75" s="32" t="s">
        <v>23</v>
      </c>
      <c r="H75" s="30">
        <v>3</v>
      </c>
      <c r="I75" s="33" t="s">
        <v>5</v>
      </c>
      <c r="J75" s="30" t="s">
        <v>7</v>
      </c>
      <c r="K75" s="30" t="s">
        <v>20</v>
      </c>
    </row>
    <row r="76" spans="2:11" ht="15" customHeight="1" x14ac:dyDescent="0.25">
      <c r="D76" s="56" t="s">
        <v>41</v>
      </c>
      <c r="E76" s="30" t="s">
        <v>24</v>
      </c>
      <c r="F76" s="31" t="s">
        <v>21</v>
      </c>
      <c r="G76" s="32" t="s">
        <v>23</v>
      </c>
      <c r="H76" s="30">
        <v>3</v>
      </c>
      <c r="I76" s="33" t="s">
        <v>5</v>
      </c>
      <c r="J76" s="30" t="s">
        <v>7</v>
      </c>
      <c r="K76" s="30" t="s">
        <v>20</v>
      </c>
    </row>
    <row r="77" spans="2:11" ht="13.5" customHeight="1" x14ac:dyDescent="0.25">
      <c r="C77" s="64" t="s">
        <v>42</v>
      </c>
      <c r="D77" s="64"/>
      <c r="E77" s="30" t="s">
        <v>24</v>
      </c>
      <c r="F77" s="31" t="s">
        <v>21</v>
      </c>
      <c r="G77" s="32" t="s">
        <v>23</v>
      </c>
      <c r="H77" s="30">
        <v>3</v>
      </c>
      <c r="I77" s="33" t="s">
        <v>5</v>
      </c>
      <c r="J77" s="30" t="s">
        <v>7</v>
      </c>
      <c r="K77" s="30" t="s">
        <v>20</v>
      </c>
    </row>
    <row r="78" spans="2:11" ht="6" customHeight="1" x14ac:dyDescent="0.25"/>
    <row r="79" spans="2:11" ht="18.75" x14ac:dyDescent="0.3">
      <c r="B79" s="66" t="s">
        <v>15</v>
      </c>
      <c r="C79" s="66"/>
      <c r="D79" s="66"/>
    </row>
    <row r="80" spans="2:11" ht="15" customHeight="1" x14ac:dyDescent="0.25">
      <c r="C80" s="67" t="s">
        <v>29</v>
      </c>
      <c r="D80" s="67"/>
      <c r="E80" s="30" t="s">
        <v>24</v>
      </c>
      <c r="F80" s="31" t="s">
        <v>21</v>
      </c>
      <c r="G80" s="32" t="s">
        <v>23</v>
      </c>
      <c r="H80" s="30">
        <v>3</v>
      </c>
      <c r="I80" s="33" t="s">
        <v>5</v>
      </c>
      <c r="J80" s="30" t="s">
        <v>7</v>
      </c>
      <c r="K80" s="30" t="s">
        <v>20</v>
      </c>
    </row>
    <row r="81" spans="3:11" ht="15" customHeight="1" x14ac:dyDescent="0.25">
      <c r="C81" s="67" t="s">
        <v>165</v>
      </c>
      <c r="D81" s="67"/>
      <c r="E81" s="30" t="s">
        <v>24</v>
      </c>
      <c r="F81" s="31" t="s">
        <v>21</v>
      </c>
      <c r="G81" s="32" t="s">
        <v>23</v>
      </c>
      <c r="H81" s="30">
        <v>3</v>
      </c>
      <c r="I81" s="33" t="s">
        <v>5</v>
      </c>
      <c r="J81" s="30" t="s">
        <v>7</v>
      </c>
      <c r="K81" s="30" t="s">
        <v>20</v>
      </c>
    </row>
    <row r="82" spans="3:11" ht="15" customHeight="1" x14ac:dyDescent="0.25">
      <c r="C82" s="67" t="s">
        <v>30</v>
      </c>
      <c r="D82" s="67"/>
      <c r="E82" s="30" t="s">
        <v>24</v>
      </c>
      <c r="F82" s="31" t="s">
        <v>21</v>
      </c>
      <c r="G82" s="32" t="s">
        <v>23</v>
      </c>
      <c r="H82" s="30">
        <v>3</v>
      </c>
      <c r="I82" s="33" t="s">
        <v>5</v>
      </c>
      <c r="J82" s="30" t="s">
        <v>7</v>
      </c>
      <c r="K82" s="30" t="s">
        <v>20</v>
      </c>
    </row>
    <row r="83" spans="3:11" ht="15" customHeight="1" x14ac:dyDescent="0.25">
      <c r="C83" s="67" t="s">
        <v>31</v>
      </c>
      <c r="D83" s="67"/>
      <c r="E83" s="30" t="s">
        <v>24</v>
      </c>
      <c r="F83" s="31" t="s">
        <v>21</v>
      </c>
      <c r="G83" s="32" t="s">
        <v>23</v>
      </c>
      <c r="H83" s="30">
        <v>3</v>
      </c>
      <c r="I83" s="33" t="s">
        <v>5</v>
      </c>
      <c r="J83" s="30" t="s">
        <v>7</v>
      </c>
      <c r="K83" s="30" t="s">
        <v>20</v>
      </c>
    </row>
    <row r="84" spans="3:11" ht="15" customHeight="1" x14ac:dyDescent="0.25">
      <c r="C84" s="67" t="s">
        <v>32</v>
      </c>
      <c r="D84" s="67"/>
      <c r="E84" s="30" t="s">
        <v>24</v>
      </c>
      <c r="F84" s="31" t="s">
        <v>21</v>
      </c>
      <c r="G84" s="32" t="s">
        <v>23</v>
      </c>
      <c r="H84" s="30">
        <v>3</v>
      </c>
      <c r="I84" s="33" t="s">
        <v>5</v>
      </c>
      <c r="J84" s="30" t="s">
        <v>7</v>
      </c>
      <c r="K84" s="30" t="s">
        <v>20</v>
      </c>
    </row>
    <row r="85" spans="3:11" ht="6" customHeight="1" x14ac:dyDescent="0.25">
      <c r="D85" s="56"/>
      <c r="E85" s="30"/>
      <c r="F85" s="31"/>
      <c r="G85" s="32"/>
      <c r="H85" s="30"/>
      <c r="I85" s="33"/>
      <c r="J85" s="30"/>
      <c r="K85" s="30"/>
    </row>
    <row r="86" spans="3:11" ht="15" customHeight="1" x14ac:dyDescent="0.25">
      <c r="C86" s="50" t="s">
        <v>33</v>
      </c>
      <c r="D86" s="56"/>
      <c r="E86" s="30"/>
      <c r="F86" s="31"/>
      <c r="G86" s="32"/>
      <c r="H86" s="30"/>
      <c r="I86" s="33"/>
      <c r="J86" s="30"/>
      <c r="K86" s="30"/>
    </row>
    <row r="87" spans="3:11" ht="15" customHeight="1" x14ac:dyDescent="0.25">
      <c r="D87" s="56" t="s">
        <v>34</v>
      </c>
      <c r="E87" s="30" t="s">
        <v>24</v>
      </c>
      <c r="F87" s="31" t="s">
        <v>21</v>
      </c>
      <c r="G87" s="32" t="s">
        <v>23</v>
      </c>
      <c r="H87" s="30">
        <v>3</v>
      </c>
      <c r="I87" s="33" t="s">
        <v>5</v>
      </c>
      <c r="J87" s="30" t="s">
        <v>7</v>
      </c>
      <c r="K87" s="30" t="s">
        <v>20</v>
      </c>
    </row>
    <row r="88" spans="3:11" ht="15" customHeight="1" x14ac:dyDescent="0.25">
      <c r="D88" s="56" t="s">
        <v>35</v>
      </c>
      <c r="E88" s="30" t="s">
        <v>24</v>
      </c>
      <c r="F88" s="31" t="s">
        <v>21</v>
      </c>
      <c r="G88" s="32" t="s">
        <v>23</v>
      </c>
      <c r="H88" s="30">
        <v>3</v>
      </c>
      <c r="I88" s="33" t="s">
        <v>5</v>
      </c>
      <c r="J88" s="30" t="s">
        <v>7</v>
      </c>
      <c r="K88" s="30" t="s">
        <v>20</v>
      </c>
    </row>
    <row r="89" spans="3:11" ht="15" customHeight="1" x14ac:dyDescent="0.25">
      <c r="D89" s="56" t="s">
        <v>36</v>
      </c>
      <c r="E89" s="30" t="s">
        <v>24</v>
      </c>
      <c r="F89" s="31" t="s">
        <v>21</v>
      </c>
      <c r="G89" s="32" t="s">
        <v>23</v>
      </c>
      <c r="H89" s="30">
        <v>3</v>
      </c>
      <c r="I89" s="33" t="s">
        <v>5</v>
      </c>
      <c r="J89" s="30" t="s">
        <v>7</v>
      </c>
      <c r="K89" s="30" t="s">
        <v>20</v>
      </c>
    </row>
    <row r="90" spans="3:11" ht="15" customHeight="1" x14ac:dyDescent="0.25">
      <c r="D90" s="56" t="s">
        <v>37</v>
      </c>
      <c r="E90" s="30" t="s">
        <v>24</v>
      </c>
      <c r="F90" s="31" t="s">
        <v>21</v>
      </c>
      <c r="G90" s="32" t="s">
        <v>23</v>
      </c>
      <c r="H90" s="30">
        <v>3</v>
      </c>
      <c r="I90" s="33" t="s">
        <v>5</v>
      </c>
      <c r="J90" s="30" t="s">
        <v>7</v>
      </c>
      <c r="K90" s="30" t="s">
        <v>20</v>
      </c>
    </row>
    <row r="91" spans="3:11" ht="15" customHeight="1" x14ac:dyDescent="0.25">
      <c r="D91" s="56" t="s">
        <v>38</v>
      </c>
      <c r="E91" s="30" t="s">
        <v>24</v>
      </c>
      <c r="F91" s="31" t="s">
        <v>21</v>
      </c>
      <c r="G91" s="32" t="s">
        <v>23</v>
      </c>
      <c r="H91" s="30">
        <v>3</v>
      </c>
      <c r="I91" s="33" t="s">
        <v>5</v>
      </c>
      <c r="J91" s="30" t="s">
        <v>7</v>
      </c>
      <c r="K91" s="30" t="s">
        <v>20</v>
      </c>
    </row>
    <row r="92" spans="3:11" ht="15" customHeight="1" x14ac:dyDescent="0.25">
      <c r="D92" s="56" t="s">
        <v>39</v>
      </c>
      <c r="E92" s="30" t="s">
        <v>24</v>
      </c>
      <c r="F92" s="31" t="s">
        <v>21</v>
      </c>
      <c r="G92" s="32" t="s">
        <v>23</v>
      </c>
      <c r="H92" s="30">
        <v>3</v>
      </c>
      <c r="I92" s="33" t="s">
        <v>5</v>
      </c>
      <c r="J92" s="30" t="s">
        <v>7</v>
      </c>
      <c r="K92" s="30" t="s">
        <v>20</v>
      </c>
    </row>
    <row r="93" spans="3:11" ht="15" customHeight="1" x14ac:dyDescent="0.25">
      <c r="D93" s="56" t="s">
        <v>40</v>
      </c>
      <c r="E93" s="30" t="s">
        <v>24</v>
      </c>
      <c r="F93" s="31" t="s">
        <v>21</v>
      </c>
      <c r="G93" s="32" t="s">
        <v>23</v>
      </c>
      <c r="H93" s="30">
        <v>3</v>
      </c>
      <c r="I93" s="33" t="s">
        <v>5</v>
      </c>
      <c r="J93" s="30" t="s">
        <v>7</v>
      </c>
      <c r="K93" s="30" t="s">
        <v>20</v>
      </c>
    </row>
    <row r="94" spans="3:11" ht="15" customHeight="1" x14ac:dyDescent="0.25">
      <c r="D94" s="56" t="s">
        <v>41</v>
      </c>
      <c r="E94" s="30" t="s">
        <v>24</v>
      </c>
      <c r="F94" s="31" t="s">
        <v>21</v>
      </c>
      <c r="G94" s="32" t="s">
        <v>23</v>
      </c>
      <c r="H94" s="30">
        <v>3</v>
      </c>
      <c r="I94" s="33" t="s">
        <v>5</v>
      </c>
      <c r="J94" s="30" t="s">
        <v>7</v>
      </c>
      <c r="K94" s="30" t="s">
        <v>20</v>
      </c>
    </row>
    <row r="95" spans="3:11" ht="15" customHeight="1" x14ac:dyDescent="0.25">
      <c r="C95" s="64" t="s">
        <v>42</v>
      </c>
      <c r="D95" s="64"/>
      <c r="E95" s="30" t="s">
        <v>24</v>
      </c>
      <c r="F95" s="31" t="s">
        <v>21</v>
      </c>
      <c r="G95" s="32" t="s">
        <v>23</v>
      </c>
      <c r="H95" s="30">
        <v>3</v>
      </c>
      <c r="I95" s="33" t="s">
        <v>5</v>
      </c>
      <c r="J95" s="30" t="s">
        <v>7</v>
      </c>
      <c r="K95" s="30" t="s">
        <v>20</v>
      </c>
    </row>
    <row r="96" spans="3:11" ht="6.75" customHeight="1" x14ac:dyDescent="0.25"/>
    <row r="97" spans="2:11" ht="18.75" x14ac:dyDescent="0.3">
      <c r="B97" s="66" t="s">
        <v>16</v>
      </c>
      <c r="C97" s="66"/>
      <c r="D97" s="66"/>
    </row>
    <row r="98" spans="2:11" ht="15" customHeight="1" x14ac:dyDescent="0.25">
      <c r="C98" s="67" t="s">
        <v>29</v>
      </c>
      <c r="D98" s="67"/>
      <c r="E98" s="30" t="s">
        <v>24</v>
      </c>
      <c r="F98" s="31" t="s">
        <v>21</v>
      </c>
      <c r="G98" s="32" t="s">
        <v>23</v>
      </c>
      <c r="H98" s="30">
        <v>3</v>
      </c>
      <c r="I98" s="33" t="s">
        <v>5</v>
      </c>
      <c r="J98" s="30" t="s">
        <v>7</v>
      </c>
      <c r="K98" s="30" t="s">
        <v>20</v>
      </c>
    </row>
    <row r="99" spans="2:11" ht="15" customHeight="1" x14ac:dyDescent="0.25">
      <c r="C99" s="67" t="s">
        <v>165</v>
      </c>
      <c r="D99" s="67"/>
      <c r="E99" s="30" t="s">
        <v>24</v>
      </c>
      <c r="F99" s="31" t="s">
        <v>21</v>
      </c>
      <c r="G99" s="32" t="s">
        <v>23</v>
      </c>
      <c r="H99" s="30">
        <v>3</v>
      </c>
      <c r="I99" s="33" t="s">
        <v>5</v>
      </c>
      <c r="J99" s="30" t="s">
        <v>7</v>
      </c>
      <c r="K99" s="30" t="s">
        <v>20</v>
      </c>
    </row>
    <row r="100" spans="2:11" ht="15" customHeight="1" x14ac:dyDescent="0.25">
      <c r="C100" s="67" t="s">
        <v>30</v>
      </c>
      <c r="D100" s="67"/>
      <c r="E100" s="30" t="s">
        <v>24</v>
      </c>
      <c r="F100" s="31" t="s">
        <v>21</v>
      </c>
      <c r="G100" s="32" t="s">
        <v>23</v>
      </c>
      <c r="H100" s="30">
        <v>3</v>
      </c>
      <c r="I100" s="33" t="s">
        <v>5</v>
      </c>
      <c r="J100" s="30" t="s">
        <v>7</v>
      </c>
      <c r="K100" s="30" t="s">
        <v>20</v>
      </c>
    </row>
    <row r="101" spans="2:11" ht="15" customHeight="1" x14ac:dyDescent="0.25">
      <c r="C101" s="67" t="s">
        <v>31</v>
      </c>
      <c r="D101" s="67"/>
      <c r="E101" s="30" t="s">
        <v>24</v>
      </c>
      <c r="F101" s="31" t="s">
        <v>21</v>
      </c>
      <c r="G101" s="32" t="s">
        <v>23</v>
      </c>
      <c r="H101" s="30">
        <v>3</v>
      </c>
      <c r="I101" s="33" t="s">
        <v>5</v>
      </c>
      <c r="J101" s="30" t="s">
        <v>7</v>
      </c>
      <c r="K101" s="30" t="s">
        <v>20</v>
      </c>
    </row>
    <row r="102" spans="2:11" ht="15" customHeight="1" x14ac:dyDescent="0.25">
      <c r="C102" s="67" t="s">
        <v>32</v>
      </c>
      <c r="D102" s="67"/>
      <c r="E102" s="30" t="s">
        <v>24</v>
      </c>
      <c r="F102" s="31" t="s">
        <v>21</v>
      </c>
      <c r="G102" s="32" t="s">
        <v>23</v>
      </c>
      <c r="H102" s="30">
        <v>3</v>
      </c>
      <c r="I102" s="33" t="s">
        <v>5</v>
      </c>
      <c r="J102" s="30" t="s">
        <v>7</v>
      </c>
      <c r="K102" s="30" t="s">
        <v>20</v>
      </c>
    </row>
    <row r="103" spans="2:11" ht="6" customHeight="1" x14ac:dyDescent="0.25">
      <c r="D103" s="56"/>
      <c r="E103" s="30"/>
      <c r="F103" s="31"/>
      <c r="G103" s="32"/>
      <c r="H103" s="30"/>
      <c r="I103" s="33"/>
      <c r="J103" s="30"/>
      <c r="K103" s="30"/>
    </row>
    <row r="104" spans="2:11" ht="15" customHeight="1" x14ac:dyDescent="0.25">
      <c r="C104" s="50" t="s">
        <v>33</v>
      </c>
      <c r="D104" s="56"/>
      <c r="E104" s="30"/>
      <c r="F104" s="31"/>
      <c r="G104" s="32"/>
      <c r="H104" s="30"/>
      <c r="I104" s="33"/>
      <c r="J104" s="30"/>
      <c r="K104" s="30"/>
    </row>
    <row r="105" spans="2:11" ht="15" customHeight="1" x14ac:dyDescent="0.25">
      <c r="D105" s="56" t="s">
        <v>34</v>
      </c>
      <c r="E105" s="30" t="s">
        <v>24</v>
      </c>
      <c r="F105" s="31" t="s">
        <v>21</v>
      </c>
      <c r="G105" s="32" t="s">
        <v>23</v>
      </c>
      <c r="H105" s="30">
        <v>3</v>
      </c>
      <c r="I105" s="33" t="s">
        <v>5</v>
      </c>
      <c r="J105" s="30" t="s">
        <v>7</v>
      </c>
      <c r="K105" s="30" t="s">
        <v>20</v>
      </c>
    </row>
    <row r="106" spans="2:11" ht="15" customHeight="1" x14ac:dyDescent="0.25">
      <c r="D106" s="56" t="s">
        <v>35</v>
      </c>
      <c r="E106" s="30" t="s">
        <v>24</v>
      </c>
      <c r="F106" s="31" t="s">
        <v>21</v>
      </c>
      <c r="G106" s="32" t="s">
        <v>23</v>
      </c>
      <c r="H106" s="30">
        <v>3</v>
      </c>
      <c r="I106" s="33" t="s">
        <v>5</v>
      </c>
      <c r="J106" s="30" t="s">
        <v>7</v>
      </c>
      <c r="K106" s="30" t="s">
        <v>20</v>
      </c>
    </row>
    <row r="107" spans="2:11" ht="15" customHeight="1" x14ac:dyDescent="0.25">
      <c r="D107" s="56" t="s">
        <v>36</v>
      </c>
      <c r="E107" s="30" t="s">
        <v>24</v>
      </c>
      <c r="F107" s="31" t="s">
        <v>21</v>
      </c>
      <c r="G107" s="32" t="s">
        <v>23</v>
      </c>
      <c r="H107" s="30">
        <v>3</v>
      </c>
      <c r="I107" s="33" t="s">
        <v>5</v>
      </c>
      <c r="J107" s="30" t="s">
        <v>7</v>
      </c>
      <c r="K107" s="30" t="s">
        <v>20</v>
      </c>
    </row>
    <row r="108" spans="2:11" ht="15" customHeight="1" x14ac:dyDescent="0.25">
      <c r="D108" s="56" t="s">
        <v>37</v>
      </c>
      <c r="E108" s="30" t="s">
        <v>24</v>
      </c>
      <c r="F108" s="31" t="s">
        <v>21</v>
      </c>
      <c r="G108" s="32" t="s">
        <v>23</v>
      </c>
      <c r="H108" s="30">
        <v>3</v>
      </c>
      <c r="I108" s="33" t="s">
        <v>5</v>
      </c>
      <c r="J108" s="30" t="s">
        <v>7</v>
      </c>
      <c r="K108" s="30" t="s">
        <v>20</v>
      </c>
    </row>
    <row r="109" spans="2:11" ht="15" customHeight="1" x14ac:dyDescent="0.25">
      <c r="D109" s="56" t="s">
        <v>38</v>
      </c>
      <c r="E109" s="30" t="s">
        <v>24</v>
      </c>
      <c r="F109" s="31" t="s">
        <v>21</v>
      </c>
      <c r="G109" s="32" t="s">
        <v>23</v>
      </c>
      <c r="H109" s="30">
        <v>3</v>
      </c>
      <c r="I109" s="33" t="s">
        <v>5</v>
      </c>
      <c r="J109" s="30" t="s">
        <v>7</v>
      </c>
      <c r="K109" s="30" t="s">
        <v>20</v>
      </c>
    </row>
    <row r="110" spans="2:11" ht="15" customHeight="1" x14ac:dyDescent="0.25">
      <c r="D110" s="56" t="s">
        <v>39</v>
      </c>
      <c r="E110" s="30" t="s">
        <v>24</v>
      </c>
      <c r="F110" s="31" t="s">
        <v>21</v>
      </c>
      <c r="G110" s="32" t="s">
        <v>23</v>
      </c>
      <c r="H110" s="30">
        <v>3</v>
      </c>
      <c r="I110" s="33" t="s">
        <v>5</v>
      </c>
      <c r="J110" s="30" t="s">
        <v>7</v>
      </c>
      <c r="K110" s="30" t="s">
        <v>20</v>
      </c>
    </row>
    <row r="111" spans="2:11" ht="15" customHeight="1" x14ac:dyDescent="0.25">
      <c r="D111" s="56" t="s">
        <v>40</v>
      </c>
      <c r="E111" s="30" t="s">
        <v>24</v>
      </c>
      <c r="F111" s="31" t="s">
        <v>21</v>
      </c>
      <c r="G111" s="32" t="s">
        <v>23</v>
      </c>
      <c r="H111" s="30">
        <v>3</v>
      </c>
      <c r="I111" s="33" t="s">
        <v>5</v>
      </c>
      <c r="J111" s="30" t="s">
        <v>7</v>
      </c>
      <c r="K111" s="30" t="s">
        <v>20</v>
      </c>
    </row>
    <row r="112" spans="2:11" ht="15" customHeight="1" x14ac:dyDescent="0.25">
      <c r="D112" s="56" t="s">
        <v>41</v>
      </c>
      <c r="E112" s="30" t="s">
        <v>24</v>
      </c>
      <c r="F112" s="31" t="s">
        <v>21</v>
      </c>
      <c r="G112" s="32" t="s">
        <v>23</v>
      </c>
      <c r="H112" s="30">
        <v>3</v>
      </c>
      <c r="I112" s="33" t="s">
        <v>5</v>
      </c>
      <c r="J112" s="30" t="s">
        <v>7</v>
      </c>
      <c r="K112" s="30" t="s">
        <v>20</v>
      </c>
    </row>
    <row r="113" spans="2:11" ht="15" customHeight="1" x14ac:dyDescent="0.25">
      <c r="C113" s="64" t="s">
        <v>42</v>
      </c>
      <c r="D113" s="64"/>
      <c r="E113" s="30" t="s">
        <v>24</v>
      </c>
      <c r="F113" s="31" t="s">
        <v>21</v>
      </c>
      <c r="G113" s="32" t="s">
        <v>23</v>
      </c>
      <c r="H113" s="30">
        <v>3</v>
      </c>
      <c r="I113" s="33" t="s">
        <v>5</v>
      </c>
      <c r="J113" s="30" t="s">
        <v>7</v>
      </c>
      <c r="K113" s="30" t="s">
        <v>20</v>
      </c>
    </row>
    <row r="114" spans="2:11" ht="8.25" customHeight="1" x14ac:dyDescent="0.25"/>
    <row r="115" spans="2:11" ht="18.75" x14ac:dyDescent="0.3">
      <c r="B115" s="66" t="s">
        <v>17</v>
      </c>
      <c r="C115" s="66"/>
      <c r="D115" s="66"/>
    </row>
    <row r="116" spans="2:11" ht="15" customHeight="1" x14ac:dyDescent="0.25">
      <c r="C116" s="67" t="s">
        <v>29</v>
      </c>
      <c r="D116" s="67"/>
      <c r="E116" s="30" t="s">
        <v>24</v>
      </c>
      <c r="F116" s="31" t="s">
        <v>21</v>
      </c>
      <c r="G116" s="32" t="s">
        <v>23</v>
      </c>
      <c r="H116" s="30">
        <v>3</v>
      </c>
      <c r="I116" s="33" t="s">
        <v>5</v>
      </c>
      <c r="J116" s="30" t="s">
        <v>7</v>
      </c>
      <c r="K116" s="30" t="s">
        <v>20</v>
      </c>
    </row>
    <row r="117" spans="2:11" ht="15" customHeight="1" x14ac:dyDescent="0.25">
      <c r="C117" s="67" t="s">
        <v>165</v>
      </c>
      <c r="D117" s="67"/>
      <c r="E117" s="30" t="s">
        <v>24</v>
      </c>
      <c r="F117" s="31" t="s">
        <v>21</v>
      </c>
      <c r="G117" s="32" t="s">
        <v>23</v>
      </c>
      <c r="H117" s="30">
        <v>3</v>
      </c>
      <c r="I117" s="33" t="s">
        <v>5</v>
      </c>
      <c r="J117" s="30" t="s">
        <v>7</v>
      </c>
      <c r="K117" s="30" t="s">
        <v>20</v>
      </c>
    </row>
    <row r="118" spans="2:11" ht="15" customHeight="1" x14ac:dyDescent="0.25">
      <c r="C118" s="67" t="s">
        <v>30</v>
      </c>
      <c r="D118" s="67"/>
      <c r="E118" s="30" t="s">
        <v>24</v>
      </c>
      <c r="F118" s="31" t="s">
        <v>21</v>
      </c>
      <c r="G118" s="32" t="s">
        <v>23</v>
      </c>
      <c r="H118" s="30">
        <v>3</v>
      </c>
      <c r="I118" s="33" t="s">
        <v>5</v>
      </c>
      <c r="J118" s="30" t="s">
        <v>7</v>
      </c>
      <c r="K118" s="30" t="s">
        <v>20</v>
      </c>
    </row>
    <row r="119" spans="2:11" ht="15" customHeight="1" x14ac:dyDescent="0.25">
      <c r="C119" s="67" t="s">
        <v>31</v>
      </c>
      <c r="D119" s="67"/>
      <c r="E119" s="30" t="s">
        <v>24</v>
      </c>
      <c r="F119" s="31" t="s">
        <v>21</v>
      </c>
      <c r="G119" s="32" t="s">
        <v>23</v>
      </c>
      <c r="H119" s="30">
        <v>3</v>
      </c>
      <c r="I119" s="33" t="s">
        <v>5</v>
      </c>
      <c r="J119" s="30" t="s">
        <v>7</v>
      </c>
      <c r="K119" s="30" t="s">
        <v>20</v>
      </c>
    </row>
    <row r="120" spans="2:11" ht="15" customHeight="1" x14ac:dyDescent="0.25">
      <c r="C120" s="67" t="s">
        <v>32</v>
      </c>
      <c r="D120" s="67"/>
      <c r="E120" s="30" t="s">
        <v>24</v>
      </c>
      <c r="F120" s="31" t="s">
        <v>21</v>
      </c>
      <c r="G120" s="32" t="s">
        <v>23</v>
      </c>
      <c r="H120" s="30">
        <v>3</v>
      </c>
      <c r="I120" s="33" t="s">
        <v>5</v>
      </c>
      <c r="J120" s="30" t="s">
        <v>7</v>
      </c>
      <c r="K120" s="30" t="s">
        <v>20</v>
      </c>
    </row>
    <row r="121" spans="2:11" ht="5.25" customHeight="1" x14ac:dyDescent="0.25">
      <c r="D121" s="56"/>
      <c r="E121" s="30"/>
      <c r="F121" s="31"/>
      <c r="G121" s="32"/>
      <c r="H121" s="30"/>
      <c r="I121" s="33"/>
      <c r="J121" s="30"/>
      <c r="K121" s="30"/>
    </row>
    <row r="122" spans="2:11" ht="15" customHeight="1" x14ac:dyDescent="0.25">
      <c r="C122" s="50" t="s">
        <v>33</v>
      </c>
      <c r="D122" s="56"/>
      <c r="E122" s="30"/>
      <c r="F122" s="31"/>
      <c r="G122" s="32"/>
      <c r="H122" s="30"/>
      <c r="I122" s="33"/>
      <c r="J122" s="30"/>
      <c r="K122" s="30"/>
    </row>
    <row r="123" spans="2:11" ht="15" customHeight="1" x14ac:dyDescent="0.25">
      <c r="D123" s="56" t="s">
        <v>34</v>
      </c>
      <c r="E123" s="30" t="s">
        <v>24</v>
      </c>
      <c r="F123" s="31" t="s">
        <v>21</v>
      </c>
      <c r="G123" s="32" t="s">
        <v>23</v>
      </c>
      <c r="H123" s="30">
        <v>3</v>
      </c>
      <c r="I123" s="33" t="s">
        <v>5</v>
      </c>
      <c r="J123" s="30" t="s">
        <v>7</v>
      </c>
      <c r="K123" s="30" t="s">
        <v>20</v>
      </c>
    </row>
    <row r="124" spans="2:11" ht="15" customHeight="1" x14ac:dyDescent="0.25">
      <c r="D124" s="56" t="s">
        <v>35</v>
      </c>
      <c r="E124" s="30" t="s">
        <v>24</v>
      </c>
      <c r="F124" s="31" t="s">
        <v>21</v>
      </c>
      <c r="G124" s="32" t="s">
        <v>23</v>
      </c>
      <c r="H124" s="30">
        <v>3</v>
      </c>
      <c r="I124" s="33" t="s">
        <v>5</v>
      </c>
      <c r="J124" s="30" t="s">
        <v>7</v>
      </c>
      <c r="K124" s="30" t="s">
        <v>20</v>
      </c>
    </row>
    <row r="125" spans="2:11" ht="15" customHeight="1" x14ac:dyDescent="0.25">
      <c r="D125" s="56" t="s">
        <v>36</v>
      </c>
      <c r="E125" s="30" t="s">
        <v>24</v>
      </c>
      <c r="F125" s="31" t="s">
        <v>21</v>
      </c>
      <c r="G125" s="32" t="s">
        <v>23</v>
      </c>
      <c r="H125" s="30">
        <v>3</v>
      </c>
      <c r="I125" s="33" t="s">
        <v>5</v>
      </c>
      <c r="J125" s="30" t="s">
        <v>7</v>
      </c>
      <c r="K125" s="30" t="s">
        <v>20</v>
      </c>
    </row>
    <row r="126" spans="2:11" ht="15" customHeight="1" x14ac:dyDescent="0.25">
      <c r="D126" s="56" t="s">
        <v>37</v>
      </c>
      <c r="E126" s="30" t="s">
        <v>24</v>
      </c>
      <c r="F126" s="31" t="s">
        <v>21</v>
      </c>
      <c r="G126" s="32" t="s">
        <v>23</v>
      </c>
      <c r="H126" s="30">
        <v>3</v>
      </c>
      <c r="I126" s="33" t="s">
        <v>5</v>
      </c>
      <c r="J126" s="30" t="s">
        <v>7</v>
      </c>
      <c r="K126" s="30" t="s">
        <v>20</v>
      </c>
    </row>
    <row r="127" spans="2:11" ht="15" customHeight="1" x14ac:dyDescent="0.25">
      <c r="D127" s="56" t="s">
        <v>38</v>
      </c>
      <c r="E127" s="30" t="s">
        <v>24</v>
      </c>
      <c r="F127" s="31" t="s">
        <v>21</v>
      </c>
      <c r="G127" s="32" t="s">
        <v>23</v>
      </c>
      <c r="H127" s="30">
        <v>3</v>
      </c>
      <c r="I127" s="33" t="s">
        <v>5</v>
      </c>
      <c r="J127" s="30" t="s">
        <v>7</v>
      </c>
      <c r="K127" s="30" t="s">
        <v>20</v>
      </c>
    </row>
    <row r="128" spans="2:11" ht="15" customHeight="1" x14ac:dyDescent="0.25">
      <c r="D128" s="56" t="s">
        <v>39</v>
      </c>
      <c r="E128" s="30" t="s">
        <v>24</v>
      </c>
      <c r="F128" s="31" t="s">
        <v>21</v>
      </c>
      <c r="G128" s="32" t="s">
        <v>23</v>
      </c>
      <c r="H128" s="30">
        <v>3</v>
      </c>
      <c r="I128" s="33" t="s">
        <v>5</v>
      </c>
      <c r="J128" s="30" t="s">
        <v>7</v>
      </c>
      <c r="K128" s="30" t="s">
        <v>20</v>
      </c>
    </row>
    <row r="129" spans="2:11" ht="15" customHeight="1" x14ac:dyDescent="0.25">
      <c r="D129" s="56" t="s">
        <v>40</v>
      </c>
      <c r="E129" s="30" t="s">
        <v>24</v>
      </c>
      <c r="F129" s="31" t="s">
        <v>21</v>
      </c>
      <c r="G129" s="32" t="s">
        <v>23</v>
      </c>
      <c r="H129" s="30">
        <v>3</v>
      </c>
      <c r="I129" s="33" t="s">
        <v>5</v>
      </c>
      <c r="J129" s="30" t="s">
        <v>7</v>
      </c>
      <c r="K129" s="30" t="s">
        <v>20</v>
      </c>
    </row>
    <row r="130" spans="2:11" ht="15" customHeight="1" x14ac:dyDescent="0.25">
      <c r="D130" s="56" t="s">
        <v>41</v>
      </c>
      <c r="E130" s="30" t="s">
        <v>24</v>
      </c>
      <c r="F130" s="31" t="s">
        <v>21</v>
      </c>
      <c r="G130" s="32" t="s">
        <v>23</v>
      </c>
      <c r="H130" s="30">
        <v>3</v>
      </c>
      <c r="I130" s="33" t="s">
        <v>5</v>
      </c>
      <c r="J130" s="30" t="s">
        <v>7</v>
      </c>
      <c r="K130" s="30" t="s">
        <v>20</v>
      </c>
    </row>
    <row r="131" spans="2:11" ht="15" customHeight="1" x14ac:dyDescent="0.25">
      <c r="C131" s="64" t="s">
        <v>42</v>
      </c>
      <c r="D131" s="64"/>
      <c r="E131" s="30" t="s">
        <v>24</v>
      </c>
      <c r="F131" s="31" t="s">
        <v>21</v>
      </c>
      <c r="G131" s="32" t="s">
        <v>23</v>
      </c>
      <c r="H131" s="30">
        <v>3</v>
      </c>
      <c r="I131" s="33" t="s">
        <v>5</v>
      </c>
      <c r="J131" s="30" t="s">
        <v>7</v>
      </c>
      <c r="K131" s="30" t="s">
        <v>20</v>
      </c>
    </row>
    <row r="132" spans="2:11" ht="6" customHeight="1" x14ac:dyDescent="0.25"/>
    <row r="133" spans="2:11" ht="18.75" x14ac:dyDescent="0.3">
      <c r="B133" s="66" t="s">
        <v>18</v>
      </c>
      <c r="C133" s="66"/>
      <c r="D133" s="66"/>
    </row>
    <row r="134" spans="2:11" x14ac:dyDescent="0.25">
      <c r="C134" s="67" t="s">
        <v>29</v>
      </c>
      <c r="D134" s="67"/>
      <c r="E134" s="30" t="s">
        <v>24</v>
      </c>
      <c r="F134" s="31" t="s">
        <v>21</v>
      </c>
      <c r="G134" s="32" t="s">
        <v>23</v>
      </c>
      <c r="H134" s="30">
        <v>3</v>
      </c>
      <c r="I134" s="33" t="s">
        <v>5</v>
      </c>
      <c r="J134" s="30" t="s">
        <v>7</v>
      </c>
      <c r="K134" s="30" t="s">
        <v>20</v>
      </c>
    </row>
    <row r="135" spans="2:11" x14ac:dyDescent="0.25">
      <c r="C135" s="67" t="s">
        <v>165</v>
      </c>
      <c r="D135" s="67"/>
      <c r="E135" s="30" t="s">
        <v>24</v>
      </c>
      <c r="F135" s="31" t="s">
        <v>21</v>
      </c>
      <c r="G135" s="32" t="s">
        <v>23</v>
      </c>
      <c r="H135" s="30">
        <v>3</v>
      </c>
      <c r="I135" s="33" t="s">
        <v>5</v>
      </c>
      <c r="J135" s="30" t="s">
        <v>7</v>
      </c>
      <c r="K135" s="30" t="s">
        <v>20</v>
      </c>
    </row>
    <row r="136" spans="2:11" x14ac:dyDescent="0.25">
      <c r="C136" s="67" t="s">
        <v>30</v>
      </c>
      <c r="D136" s="67"/>
      <c r="E136" s="30" t="s">
        <v>24</v>
      </c>
      <c r="F136" s="31" t="s">
        <v>21</v>
      </c>
      <c r="G136" s="32" t="s">
        <v>23</v>
      </c>
      <c r="H136" s="30">
        <v>3</v>
      </c>
      <c r="I136" s="33" t="s">
        <v>5</v>
      </c>
      <c r="J136" s="30" t="s">
        <v>7</v>
      </c>
      <c r="K136" s="30" t="s">
        <v>20</v>
      </c>
    </row>
    <row r="137" spans="2:11" x14ac:dyDescent="0.25">
      <c r="C137" s="67" t="s">
        <v>31</v>
      </c>
      <c r="D137" s="67"/>
      <c r="E137" s="30" t="s">
        <v>24</v>
      </c>
      <c r="F137" s="31" t="s">
        <v>21</v>
      </c>
      <c r="G137" s="32" t="s">
        <v>23</v>
      </c>
      <c r="H137" s="30">
        <v>3</v>
      </c>
      <c r="I137" s="33" t="s">
        <v>5</v>
      </c>
      <c r="J137" s="30" t="s">
        <v>7</v>
      </c>
      <c r="K137" s="30" t="s">
        <v>20</v>
      </c>
    </row>
    <row r="138" spans="2:11" x14ac:dyDescent="0.25">
      <c r="C138" s="67" t="s">
        <v>32</v>
      </c>
      <c r="D138" s="67"/>
      <c r="E138" s="30" t="s">
        <v>24</v>
      </c>
      <c r="F138" s="31" t="s">
        <v>21</v>
      </c>
      <c r="G138" s="32" t="s">
        <v>23</v>
      </c>
      <c r="H138" s="30">
        <v>3</v>
      </c>
      <c r="I138" s="33" t="s">
        <v>5</v>
      </c>
      <c r="J138" s="30" t="s">
        <v>7</v>
      </c>
      <c r="K138" s="30" t="s">
        <v>20</v>
      </c>
    </row>
    <row r="139" spans="2:11" ht="6" customHeight="1" x14ac:dyDescent="0.25">
      <c r="D139" s="56"/>
      <c r="E139" s="30"/>
      <c r="F139" s="31"/>
      <c r="G139" s="32"/>
      <c r="H139" s="30"/>
      <c r="I139" s="33"/>
      <c r="J139" s="30"/>
      <c r="K139" s="30"/>
    </row>
    <row r="140" spans="2:11" x14ac:dyDescent="0.25">
      <c r="C140" s="50" t="s">
        <v>33</v>
      </c>
      <c r="D140" s="56"/>
      <c r="E140" s="30"/>
      <c r="F140" s="31"/>
      <c r="G140" s="32"/>
      <c r="H140" s="30"/>
      <c r="I140" s="33"/>
      <c r="J140" s="30"/>
      <c r="K140" s="30"/>
    </row>
    <row r="141" spans="2:11" x14ac:dyDescent="0.25">
      <c r="D141" s="56" t="s">
        <v>34</v>
      </c>
      <c r="E141" s="30" t="s">
        <v>24</v>
      </c>
      <c r="F141" s="31" t="s">
        <v>21</v>
      </c>
      <c r="G141" s="32" t="s">
        <v>23</v>
      </c>
      <c r="H141" s="30">
        <v>3</v>
      </c>
      <c r="I141" s="33" t="s">
        <v>5</v>
      </c>
      <c r="J141" s="30" t="s">
        <v>7</v>
      </c>
      <c r="K141" s="30" t="s">
        <v>20</v>
      </c>
    </row>
    <row r="142" spans="2:11" x14ac:dyDescent="0.25">
      <c r="D142" s="56" t="s">
        <v>35</v>
      </c>
      <c r="E142" s="30" t="s">
        <v>24</v>
      </c>
      <c r="F142" s="31" t="s">
        <v>21</v>
      </c>
      <c r="G142" s="32" t="s">
        <v>23</v>
      </c>
      <c r="H142" s="30">
        <v>3</v>
      </c>
      <c r="I142" s="33" t="s">
        <v>5</v>
      </c>
      <c r="J142" s="30" t="s">
        <v>7</v>
      </c>
      <c r="K142" s="30" t="s">
        <v>20</v>
      </c>
    </row>
    <row r="143" spans="2:11" x14ac:dyDescent="0.25">
      <c r="D143" s="56" t="s">
        <v>36</v>
      </c>
      <c r="E143" s="30" t="s">
        <v>24</v>
      </c>
      <c r="F143" s="31" t="s">
        <v>21</v>
      </c>
      <c r="G143" s="32" t="s">
        <v>23</v>
      </c>
      <c r="H143" s="30">
        <v>3</v>
      </c>
      <c r="I143" s="33" t="s">
        <v>5</v>
      </c>
      <c r="J143" s="30" t="s">
        <v>7</v>
      </c>
      <c r="K143" s="30" t="s">
        <v>20</v>
      </c>
    </row>
    <row r="144" spans="2:11" x14ac:dyDescent="0.25">
      <c r="D144" s="56" t="s">
        <v>37</v>
      </c>
      <c r="E144" s="30" t="s">
        <v>24</v>
      </c>
      <c r="F144" s="31" t="s">
        <v>21</v>
      </c>
      <c r="G144" s="32" t="s">
        <v>23</v>
      </c>
      <c r="H144" s="30">
        <v>3</v>
      </c>
      <c r="I144" s="33" t="s">
        <v>5</v>
      </c>
      <c r="J144" s="30" t="s">
        <v>7</v>
      </c>
      <c r="K144" s="30" t="s">
        <v>20</v>
      </c>
    </row>
    <row r="145" spans="2:11" x14ac:dyDescent="0.25">
      <c r="D145" s="56" t="s">
        <v>38</v>
      </c>
      <c r="E145" s="30" t="s">
        <v>24</v>
      </c>
      <c r="F145" s="31" t="s">
        <v>21</v>
      </c>
      <c r="G145" s="32" t="s">
        <v>23</v>
      </c>
      <c r="H145" s="30">
        <v>3</v>
      </c>
      <c r="I145" s="33" t="s">
        <v>5</v>
      </c>
      <c r="J145" s="30" t="s">
        <v>7</v>
      </c>
      <c r="K145" s="30" t="s">
        <v>20</v>
      </c>
    </row>
    <row r="146" spans="2:11" x14ac:dyDescent="0.25">
      <c r="D146" s="56" t="s">
        <v>39</v>
      </c>
      <c r="E146" s="30" t="s">
        <v>24</v>
      </c>
      <c r="F146" s="31" t="s">
        <v>21</v>
      </c>
      <c r="G146" s="32" t="s">
        <v>23</v>
      </c>
      <c r="H146" s="30">
        <v>3</v>
      </c>
      <c r="I146" s="33" t="s">
        <v>5</v>
      </c>
      <c r="J146" s="30" t="s">
        <v>7</v>
      </c>
      <c r="K146" s="30" t="s">
        <v>20</v>
      </c>
    </row>
    <row r="147" spans="2:11" x14ac:dyDescent="0.25">
      <c r="D147" s="56" t="s">
        <v>40</v>
      </c>
      <c r="E147" s="30" t="s">
        <v>24</v>
      </c>
      <c r="F147" s="31" t="s">
        <v>21</v>
      </c>
      <c r="G147" s="32" t="s">
        <v>23</v>
      </c>
      <c r="H147" s="30">
        <v>3</v>
      </c>
      <c r="I147" s="33" t="s">
        <v>5</v>
      </c>
      <c r="J147" s="30" t="s">
        <v>7</v>
      </c>
      <c r="K147" s="30" t="s">
        <v>20</v>
      </c>
    </row>
    <row r="148" spans="2:11" x14ac:dyDescent="0.25">
      <c r="D148" s="56" t="s">
        <v>41</v>
      </c>
      <c r="E148" s="30" t="s">
        <v>24</v>
      </c>
      <c r="F148" s="31" t="s">
        <v>21</v>
      </c>
      <c r="G148" s="32" t="s">
        <v>23</v>
      </c>
      <c r="H148" s="30">
        <v>3</v>
      </c>
      <c r="I148" s="33" t="s">
        <v>5</v>
      </c>
      <c r="J148" s="30" t="s">
        <v>7</v>
      </c>
      <c r="K148" s="30" t="s">
        <v>20</v>
      </c>
    </row>
    <row r="149" spans="2:11" x14ac:dyDescent="0.25">
      <c r="C149" s="64" t="s">
        <v>42</v>
      </c>
      <c r="D149" s="64"/>
      <c r="E149" s="30" t="s">
        <v>24</v>
      </c>
      <c r="F149" s="31" t="s">
        <v>21</v>
      </c>
      <c r="G149" s="32" t="s">
        <v>23</v>
      </c>
      <c r="H149" s="30">
        <v>3</v>
      </c>
      <c r="I149" s="33" t="s">
        <v>5</v>
      </c>
      <c r="J149" s="30" t="s">
        <v>7</v>
      </c>
      <c r="K149" s="30" t="s">
        <v>20</v>
      </c>
    </row>
    <row r="150" spans="2:11" ht="7.5" customHeight="1" x14ac:dyDescent="0.25"/>
    <row r="151" spans="2:11" ht="14.25" customHeight="1" x14ac:dyDescent="0.25">
      <c r="B151" s="65" t="s">
        <v>43</v>
      </c>
      <c r="C151" s="65"/>
      <c r="D151" s="65"/>
      <c r="E151" s="59" t="s">
        <v>24</v>
      </c>
      <c r="F151" s="60" t="s">
        <v>21</v>
      </c>
      <c r="G151" s="61" t="s">
        <v>23</v>
      </c>
      <c r="H151" s="59">
        <v>3</v>
      </c>
      <c r="I151" s="62" t="s">
        <v>5</v>
      </c>
      <c r="J151" s="59" t="s">
        <v>7</v>
      </c>
      <c r="K151" s="59" t="s">
        <v>20</v>
      </c>
    </row>
    <row r="152" spans="2:11" ht="14.25" customHeight="1" x14ac:dyDescent="0.25"/>
    <row r="153" spans="2:11" ht="14.25" customHeight="1" x14ac:dyDescent="0.25"/>
    <row r="154" spans="2:11" ht="14.25" customHeight="1" x14ac:dyDescent="0.25"/>
    <row r="155" spans="2:11" ht="14.25" customHeight="1" x14ac:dyDescent="0.25"/>
    <row r="166" spans="4:4" x14ac:dyDescent="0.25">
      <c r="D166" s="58"/>
    </row>
  </sheetData>
  <mergeCells count="62">
    <mergeCell ref="C137:D137"/>
    <mergeCell ref="C149:D149"/>
    <mergeCell ref="C95:D95"/>
    <mergeCell ref="C113:D113"/>
    <mergeCell ref="C119:D119"/>
    <mergeCell ref="C120:D120"/>
    <mergeCell ref="C131:D131"/>
    <mergeCell ref="C9:D9"/>
    <mergeCell ref="C10:D10"/>
    <mergeCell ref="C63:D63"/>
    <mergeCell ref="C64:D64"/>
    <mergeCell ref="C11:D11"/>
    <mergeCell ref="C12:D12"/>
    <mergeCell ref="C29:D29"/>
    <mergeCell ref="C41:D41"/>
    <mergeCell ref="C47:D47"/>
    <mergeCell ref="C48:D48"/>
    <mergeCell ref="C59:D59"/>
    <mergeCell ref="C65:D65"/>
    <mergeCell ref="C77:D77"/>
    <mergeCell ref="C8:D8"/>
    <mergeCell ref="C26:D26"/>
    <mergeCell ref="C44:D44"/>
    <mergeCell ref="C62:D62"/>
    <mergeCell ref="C23:D23"/>
    <mergeCell ref="C27:D27"/>
    <mergeCell ref="C45:D45"/>
    <mergeCell ref="E1:K1"/>
    <mergeCell ref="A2:K2"/>
    <mergeCell ref="A3:D3"/>
    <mergeCell ref="A5:D5"/>
    <mergeCell ref="B7:D7"/>
    <mergeCell ref="A1:D1"/>
    <mergeCell ref="C30:D30"/>
    <mergeCell ref="B25:D25"/>
    <mergeCell ref="B43:D43"/>
    <mergeCell ref="B61:D61"/>
    <mergeCell ref="C46:D46"/>
    <mergeCell ref="C66:D66"/>
    <mergeCell ref="B151:D151"/>
    <mergeCell ref="B133:D133"/>
    <mergeCell ref="B115:D115"/>
    <mergeCell ref="C134:D134"/>
    <mergeCell ref="C116:D116"/>
    <mergeCell ref="C117:D117"/>
    <mergeCell ref="C118:D118"/>
    <mergeCell ref="C135:D135"/>
    <mergeCell ref="C136:D136"/>
    <mergeCell ref="C28:D28"/>
    <mergeCell ref="C82:D82"/>
    <mergeCell ref="C83:D83"/>
    <mergeCell ref="C84:D84"/>
    <mergeCell ref="C80:D80"/>
    <mergeCell ref="B79:D79"/>
    <mergeCell ref="C81:D81"/>
    <mergeCell ref="C101:D101"/>
    <mergeCell ref="C102:D102"/>
    <mergeCell ref="C98:D98"/>
    <mergeCell ref="B97:D97"/>
    <mergeCell ref="C99:D99"/>
    <mergeCell ref="C100:D100"/>
    <mergeCell ref="C138:D138"/>
  </mergeCells>
  <hyperlinks>
    <hyperlink ref="B7:D7" location="'PNG &amp; Pacific'!A1" display="Papua New Guinea and Pacific Islands"/>
    <hyperlink ref="B133:D133" location="'Rest of the World'!A1" display="Rest of the World"/>
    <hyperlink ref="B115:D115" location="'Latin Caribbean'!A1" display="Latin America and the Caribbean"/>
    <hyperlink ref="B25:D25" location="'East Asia'!A1" display="East Asia"/>
    <hyperlink ref="B43:D43" location="'South West Asia'!A1" display="South and West Asia"/>
    <hyperlink ref="B61:D61" location="'Other Asia'!A1" display="Other Asia"/>
    <hyperlink ref="B79:D79" location="'Sub-Saharan'!A1" display="Sub-Saharan Africa"/>
    <hyperlink ref="B97:D97" location="MENA!A1" display="North Africa and the Middle East"/>
    <hyperlink ref="C8:D8" location="'PNG &amp; Pacific'!B2" display="Peacekeeping Missions"/>
    <hyperlink ref="B151:D151" location="'Rest of the World'!P1" display="Total Australian Peace and Security Other Official Flows"/>
    <hyperlink ref="C9:D9" location="'PNG &amp; Pacific'!C2" display="Non-ODA humanitarian support provided by defence and security forcest"/>
    <hyperlink ref="C10:D10" location="'PNG &amp; Pacific'!D2" display="Strategic planning and security policy engagement"/>
    <hyperlink ref="C11:D11" location="'PNG &amp; Pacific'!E2" display="Military and Police Academy education exchanges"/>
    <hyperlink ref="C12:D12" location="'PNG &amp; Pacific'!F2" display="Other civil service policy and field training exchanges"/>
    <hyperlink ref="D15" location="'PNG &amp; Pacific'!G3" display="Transnational migration and goods control"/>
    <hyperlink ref="D16" location="'PNG &amp; Pacific'!H3" display="Transnational crime"/>
    <hyperlink ref="D17" location="'PNG &amp; Pacific'!I3" display="Infrastructure security"/>
    <hyperlink ref="D18" location="'PNG &amp; Pacific'!J3" display="Cyber security"/>
    <hyperlink ref="D19" location="'PNG &amp; Pacific'!K3" display="Monetary security"/>
    <hyperlink ref="D20" location="'PNG &amp; Pacific'!L3" display="Anti-poaching, wildlife and marine resource protection"/>
    <hyperlink ref="D21" location="'PNG &amp; Pacific'!M3" display="Other security assistance and support"/>
    <hyperlink ref="D22" location="'PNG &amp; Pacific'!N3" display="Total Security assistance and support"/>
    <hyperlink ref="C23:D23" location="'PNG &amp; Pacific'!O2" display="Total Peace and Security Other Official Flows"/>
    <hyperlink ref="C26:D26" location="'East Asia'!B2" display="Peacekeeping Missions"/>
    <hyperlink ref="C27:D27" location="'East Asia'!C2" display="Non-ODA humanitarian support provided by defence and security forcest"/>
    <hyperlink ref="C28:D28" location="'East Asia'!D2" display="Strategic planning and security policy engagement"/>
    <hyperlink ref="C29:D29" location="'East Asia'!E2" display="Military and Police Academy education exchanges"/>
    <hyperlink ref="C30:D30" location="'East Asia'!F2" display="Other civil service policy and field training exchanges"/>
    <hyperlink ref="D33" location="'East Asia'!G3" display="Transnational migration and goods control"/>
    <hyperlink ref="D34" location="'East Asia'!H3" display="Transnational crime"/>
    <hyperlink ref="D35" location="'East Asia'!I3" display="Infrastructure security"/>
    <hyperlink ref="D36" location="'East Asia'!J3" display="Cyber security"/>
    <hyperlink ref="D37" location="'East Asia'!K3" display="Monetary security"/>
    <hyperlink ref="D38" location="'East Asia'!L3" display="Anti-poaching, wildlife and marine resource protection"/>
    <hyperlink ref="D39" location="'East Asia'!M3" display="Other security assistance and support"/>
    <hyperlink ref="D40" location="'East Asia'!N3" display="Total Security assistance and support"/>
    <hyperlink ref="C41:D41" location="'East Asia'!O2" display="Total Peace and Security Other Official Flows"/>
    <hyperlink ref="C44:D44" location="'South West Asia'!B2" display="Peacekeeping Missions"/>
    <hyperlink ref="C45:D45" location="'South West Asia'!C2" display="Non-ODA humanitarian support provided by defence and security forcest"/>
    <hyperlink ref="C46:D46" location="'South West Asia'!D2" display="Strategic planning and security policy engagement"/>
    <hyperlink ref="C47:D47" location="'South West Asia'!E2" display="Military and Police Academy education exchanges"/>
    <hyperlink ref="C48:D48" location="'South West Asia'!F2" display="Other civil service policy and field training exchanges"/>
    <hyperlink ref="D51" location="'South West Asia'!G3" display="Transnational migration and goods control"/>
    <hyperlink ref="D52" location="'South West Asia'!H3" display="Transnational crime"/>
    <hyperlink ref="D53" location="'South West Asia'!I3" display="Infrastructure security"/>
    <hyperlink ref="D54" location="'South West Asia'!J3" display="Cyber security"/>
    <hyperlink ref="D55" location="'South West Asia'!K3" display="Monetary security"/>
    <hyperlink ref="D56" location="'South West Asia'!L3" display="Anti-poaching, wildlife and marine resource protection"/>
    <hyperlink ref="D57" location="'South West Asia'!M3" display="Other security assistance and support"/>
    <hyperlink ref="D58" location="'South West Asia'!N3" display="Total Security assistance and support"/>
    <hyperlink ref="C59:D59" location="'South West Asia'!O2" display="Total Peace and Security Other Official Flows"/>
    <hyperlink ref="C62:D62" location="'Other Asia'!B2" display="Peacekeeping Missions"/>
    <hyperlink ref="C63:D63" location="'Other Asia'!C2" display="Non-ODA humanitarian support provided by defence and security forcest"/>
    <hyperlink ref="C64:D64" location="'Other Asia'!D2" display="Strategic planning and security policy engagement"/>
    <hyperlink ref="C65:D65" location="'Other Asia'!E2" display="Military and Police Academy education exchanges"/>
    <hyperlink ref="C66:D66" location="'Other Asia'!F2" display="Other civil service policy and field training exchanges"/>
    <hyperlink ref="D69" location="'Other Asia'!G3" display="Transnational migration and goods control"/>
    <hyperlink ref="D70" location="'Other Asia'!H3" display="Transnational crime"/>
    <hyperlink ref="D71" location="'Other Asia'!I3" display="Infrastructure security"/>
    <hyperlink ref="D72" location="'Other Asia'!J3" display="Cyber security"/>
    <hyperlink ref="D73" location="'Other Asia'!K3" display="Monetary security"/>
    <hyperlink ref="D74" location="'Other Asia'!L3" display="Anti-poaching, wildlife and marine resource protection"/>
    <hyperlink ref="D75" location="'Other Asia'!M3" display="Other security assistance and support"/>
    <hyperlink ref="D76" location="'Other Asia'!N3" display="Total Security assistance and support"/>
    <hyperlink ref="C77:D77" location="'Other Asia'!O2" display="Total Peace and Security Other Official Flows"/>
    <hyperlink ref="C80:D80" location="'Sub-Saharan'!B2" display="Peacekeeping Missions"/>
    <hyperlink ref="C81:D81" location="'Sub-Saharan'!C2" display="Non-ODA humanitarian support provided by defence and security forces"/>
    <hyperlink ref="C82:D82" location="'Sub-Saharan'!D2" display="Strategic planning and security policy engagement"/>
    <hyperlink ref="C83:D83" location="'Sub-Saharan'!E2" display="Military and Police Academy education exchanges"/>
    <hyperlink ref="C84:D84" location="'Sub-Saharan'!F2" display="Other civil service policy and field training exchanges"/>
    <hyperlink ref="D87" location="'Sub-Saharan'!G3" display="Transnational migration and goods control"/>
    <hyperlink ref="D88" location="'Sub-Saharan'!H3" display="Transnational crime"/>
    <hyperlink ref="D89" location="'Sub-Saharan'!I3" display="Infrastructure security"/>
    <hyperlink ref="D90" location="'Sub-Saharan'!J3" display="Cyber security"/>
    <hyperlink ref="D91" location="'Sub-Saharan'!K3" display="Monetary security"/>
    <hyperlink ref="D92" location="'Sub-Saharan'!L3" display="Anti-poaching, wildlife and marine resource protection"/>
    <hyperlink ref="D93" location="'Sub-Saharan'!M3" display="Other security assistance and support"/>
    <hyperlink ref="D94" location="'Sub-Saharan'!N3" display="Total Security assistance and support"/>
    <hyperlink ref="C95:D95" location="'Sub-Saharan'!O2" display="Total Peace and Security Other Official Flows"/>
    <hyperlink ref="C98:D98" location="MENA!B2" display="Peacekeeping Missions"/>
    <hyperlink ref="C99:D99" location="MENA!C2" display="Non-ODA humanitarian support provided by defence and security forces"/>
    <hyperlink ref="C100:D100" location="MENA!D2" display="Strategic planning and security policy engagement"/>
    <hyperlink ref="C101:D101" location="MENA!E2" display="Military and Police Academy education exchanges"/>
    <hyperlink ref="C102:D102" location="MENA!F2" display="Other civil service policy and field training exchanges"/>
    <hyperlink ref="D105" location="MENA!G3" display="Transnational migration and goods control"/>
    <hyperlink ref="D106" location="MENA!H3" display="Transnational crime"/>
    <hyperlink ref="D107" location="MENA!I3" display="Infrastructure security"/>
    <hyperlink ref="D108" location="MENA!J3" display="Cyber security"/>
    <hyperlink ref="D109" location="MENA!K3" display="Monetary security"/>
    <hyperlink ref="D110" location="MENA!L3" display="Anti-poaching, wildlife and marine resource protection"/>
    <hyperlink ref="D111" location="MENA!M3" display="Other security assistance and support"/>
    <hyperlink ref="D112" location="MENA!N3" display="Total Security assistance and support"/>
    <hyperlink ref="C113:D113" location="MENA!O2" display="Total Peace and Security Other Official Flows"/>
    <hyperlink ref="C116:D116" location="'Latin Caribbean'!B2" display="Peacekeeping Missions"/>
    <hyperlink ref="C117:D117" location="'Latin Caribbean'!C2" display="Non-ODA humanitarian support provided by defence and security forces"/>
    <hyperlink ref="C118:D118" location="'Latin Caribbean'!D2" display="Strategic planning and security policy engagement"/>
    <hyperlink ref="C119:D119" location="'Latin Caribbean'!E2" display="Military and Police Academy education exchanges"/>
    <hyperlink ref="C120:D120" location="'Latin Caribbean'!F2" display="Other civil service policy and field training exchanges"/>
    <hyperlink ref="D123" location="'Latin Caribbean'!G3" display="Transnational migration and goods control"/>
    <hyperlink ref="D124" location="'Latin Caribbean'!H3" display="Transnational crime"/>
    <hyperlink ref="D125" location="'Latin Caribbean'!I3" display="Infrastructure security"/>
    <hyperlink ref="D126" location="'Latin Caribbean'!J3" display="Cyber security"/>
    <hyperlink ref="D127" location="'Latin Caribbean'!K3" display="Monetary security"/>
    <hyperlink ref="D128" location="'Latin Caribbean'!L3" display="Anti-poaching, wildlife and marine resource protection"/>
    <hyperlink ref="D129" location="'Latin Caribbean'!M3" display="Other security assistance and support"/>
    <hyperlink ref="D130" location="'Latin Caribbean'!N3" display="Total Security assistance and support"/>
    <hyperlink ref="C131:D131" location="'Latin Caribbean'!O2" display="Total Peace and Security Other Official Flows"/>
    <hyperlink ref="C134:D134" location="'Rest of the World'!B2" display="Peacekeeping Missions"/>
    <hyperlink ref="C135:D135" location="'Rest of the World'!C2" display="Non-ODA humanitarian support provided by defence and security forces"/>
    <hyperlink ref="C136:D136" location="'Rest of the World'!D2" display="Strategic planning and security policy engagement"/>
    <hyperlink ref="C137:D137" location="'Latin Caribbean'!E2" display="Military and Police Academy education exchanges"/>
    <hyperlink ref="C138:D138" location="'Rest of the World'!F2" display="Other civil service policy and field training exchanges"/>
    <hyperlink ref="D141" location="'Rest of the World'!G3" display="Transnational migration and goods control"/>
    <hyperlink ref="D142" location="'Rest of the World'!H3" display="Transnational crime"/>
    <hyperlink ref="D143" location="'Rest of the World'!I3" display="Infrastructure security"/>
    <hyperlink ref="D144" location="'Rest of the World'!J3" display="Cyber security"/>
    <hyperlink ref="D145" location="'Rest of the World'!K3" display="Monetary security"/>
    <hyperlink ref="D146" location="'Rest of the World'!L3" display="Anti-poaching, wildlife and marine resource protection"/>
    <hyperlink ref="D147" location="'Rest of the World'!M3" display="Other security assistance and support"/>
    <hyperlink ref="D148" location="'Rest of the World'!N3" display="Total Security assistance and support"/>
    <hyperlink ref="C149:D149" location="'Rest of the World'!O2" display="Total Peace and Security Other Official Flows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pane xSplit="1" ySplit="10" topLeftCell="B11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.75" x14ac:dyDescent="0.2"/>
  <cols>
    <col min="1" max="1" width="17.7109375" style="2" customWidth="1"/>
    <col min="2" max="14" width="15.42578125" style="2" customWidth="1"/>
    <col min="15" max="15" width="17" style="2" customWidth="1"/>
    <col min="16" max="16" width="9.140625" style="2"/>
    <col min="17" max="17" width="10" style="2" bestFit="1" customWidth="1"/>
    <col min="18" max="16384" width="9.140625" style="2"/>
  </cols>
  <sheetData>
    <row r="1" spans="1:17" ht="39.75" customHeight="1" x14ac:dyDescent="0.2">
      <c r="A1" s="63"/>
      <c r="B1" s="78" t="s">
        <v>59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</row>
    <row r="2" spans="1:17" ht="33.75" customHeight="1" x14ac:dyDescent="0.2">
      <c r="A2" s="3"/>
      <c r="B2" s="87" t="s">
        <v>46</v>
      </c>
      <c r="C2" s="87" t="s">
        <v>47</v>
      </c>
      <c r="D2" s="87" t="s">
        <v>48</v>
      </c>
      <c r="E2" s="87" t="s">
        <v>49</v>
      </c>
      <c r="F2" s="87" t="s">
        <v>50</v>
      </c>
      <c r="G2" s="81" t="s">
        <v>44</v>
      </c>
      <c r="H2" s="82"/>
      <c r="I2" s="82"/>
      <c r="J2" s="82"/>
      <c r="K2" s="82"/>
      <c r="L2" s="82"/>
      <c r="M2" s="82"/>
      <c r="N2" s="83"/>
      <c r="O2" s="84" t="s">
        <v>45</v>
      </c>
    </row>
    <row r="3" spans="1:17" ht="98.25" customHeight="1" x14ac:dyDescent="0.2">
      <c r="A3" s="4"/>
      <c r="B3" s="88"/>
      <c r="C3" s="88"/>
      <c r="D3" s="88"/>
      <c r="E3" s="88"/>
      <c r="F3" s="88"/>
      <c r="G3" s="5" t="s">
        <v>51</v>
      </c>
      <c r="H3" s="6" t="s">
        <v>52</v>
      </c>
      <c r="I3" s="6" t="s">
        <v>53</v>
      </c>
      <c r="J3" s="6" t="s">
        <v>54</v>
      </c>
      <c r="K3" s="6" t="s">
        <v>55</v>
      </c>
      <c r="L3" s="6" t="s">
        <v>56</v>
      </c>
      <c r="M3" s="6" t="s">
        <v>57</v>
      </c>
      <c r="N3" s="7" t="s">
        <v>58</v>
      </c>
      <c r="O3" s="85"/>
    </row>
    <row r="4" spans="1:17" ht="15" x14ac:dyDescent="0.2">
      <c r="A4" s="42" t="s">
        <v>3</v>
      </c>
      <c r="B4" s="11" t="s">
        <v>5</v>
      </c>
      <c r="C4" s="11" t="s">
        <v>5</v>
      </c>
      <c r="D4" s="11" t="s">
        <v>5</v>
      </c>
      <c r="E4" s="11" t="s">
        <v>5</v>
      </c>
      <c r="F4" s="11" t="s">
        <v>5</v>
      </c>
      <c r="G4" s="8" t="s">
        <v>5</v>
      </c>
      <c r="H4" s="9" t="s">
        <v>5</v>
      </c>
      <c r="I4" s="9" t="s">
        <v>5</v>
      </c>
      <c r="J4" s="9" t="s">
        <v>5</v>
      </c>
      <c r="K4" s="9" t="s">
        <v>5</v>
      </c>
      <c r="L4" s="9" t="s">
        <v>5</v>
      </c>
      <c r="M4" s="9" t="s">
        <v>5</v>
      </c>
      <c r="N4" s="10" t="s">
        <v>5</v>
      </c>
      <c r="O4" s="12" t="s">
        <v>5</v>
      </c>
    </row>
    <row r="5" spans="1:17" ht="15" x14ac:dyDescent="0.2">
      <c r="A5" s="42" t="s">
        <v>0</v>
      </c>
      <c r="B5" s="11" t="s">
        <v>24</v>
      </c>
      <c r="C5" s="11" t="s">
        <v>24</v>
      </c>
      <c r="D5" s="11" t="s">
        <v>24</v>
      </c>
      <c r="E5" s="11" t="s">
        <v>24</v>
      </c>
      <c r="F5" s="11" t="s">
        <v>24</v>
      </c>
      <c r="G5" s="8" t="s">
        <v>24</v>
      </c>
      <c r="H5" s="9" t="s">
        <v>24</v>
      </c>
      <c r="I5" s="9" t="s">
        <v>24</v>
      </c>
      <c r="J5" s="9" t="s">
        <v>24</v>
      </c>
      <c r="K5" s="9" t="s">
        <v>24</v>
      </c>
      <c r="L5" s="9" t="s">
        <v>24</v>
      </c>
      <c r="M5" s="9" t="s">
        <v>24</v>
      </c>
      <c r="N5" s="10" t="s">
        <v>24</v>
      </c>
      <c r="O5" s="12" t="s">
        <v>24</v>
      </c>
    </row>
    <row r="6" spans="1:17" ht="15" x14ac:dyDescent="0.2">
      <c r="A6" s="42" t="s">
        <v>4</v>
      </c>
      <c r="B6" s="11" t="s">
        <v>7</v>
      </c>
      <c r="C6" s="11" t="s">
        <v>7</v>
      </c>
      <c r="D6" s="11" t="s">
        <v>7</v>
      </c>
      <c r="E6" s="11" t="s">
        <v>7</v>
      </c>
      <c r="F6" s="11" t="s">
        <v>7</v>
      </c>
      <c r="G6" s="8" t="s">
        <v>7</v>
      </c>
      <c r="H6" s="9" t="s">
        <v>7</v>
      </c>
      <c r="I6" s="9" t="s">
        <v>7</v>
      </c>
      <c r="J6" s="9" t="s">
        <v>7</v>
      </c>
      <c r="K6" s="9" t="s">
        <v>7</v>
      </c>
      <c r="L6" s="9" t="s">
        <v>7</v>
      </c>
      <c r="M6" s="9" t="s">
        <v>7</v>
      </c>
      <c r="N6" s="10" t="s">
        <v>7</v>
      </c>
      <c r="O6" s="12" t="s">
        <v>7</v>
      </c>
    </row>
    <row r="7" spans="1:17" ht="15" x14ac:dyDescent="0.2">
      <c r="A7" s="42" t="s">
        <v>19</v>
      </c>
      <c r="B7" s="11" t="s">
        <v>20</v>
      </c>
      <c r="C7" s="11" t="s">
        <v>20</v>
      </c>
      <c r="D7" s="11" t="s">
        <v>20</v>
      </c>
      <c r="E7" s="11" t="s">
        <v>20</v>
      </c>
      <c r="F7" s="11" t="s">
        <v>20</v>
      </c>
      <c r="G7" s="8" t="s">
        <v>20</v>
      </c>
      <c r="H7" s="9" t="s">
        <v>20</v>
      </c>
      <c r="I7" s="9" t="s">
        <v>20</v>
      </c>
      <c r="J7" s="9" t="s">
        <v>20</v>
      </c>
      <c r="K7" s="9" t="s">
        <v>20</v>
      </c>
      <c r="L7" s="9" t="s">
        <v>20</v>
      </c>
      <c r="M7" s="9" t="s">
        <v>20</v>
      </c>
      <c r="N7" s="10" t="s">
        <v>20</v>
      </c>
      <c r="O7" s="10" t="s">
        <v>20</v>
      </c>
    </row>
    <row r="8" spans="1:17" ht="15" x14ac:dyDescent="0.2">
      <c r="A8" s="43" t="s">
        <v>1</v>
      </c>
      <c r="B8" s="11" t="s">
        <v>21</v>
      </c>
      <c r="C8" s="11" t="s">
        <v>21</v>
      </c>
      <c r="D8" s="11" t="s">
        <v>21</v>
      </c>
      <c r="E8" s="11" t="s">
        <v>21</v>
      </c>
      <c r="F8" s="11" t="s">
        <v>21</v>
      </c>
      <c r="G8" s="8" t="s">
        <v>21</v>
      </c>
      <c r="H8" s="9" t="s">
        <v>21</v>
      </c>
      <c r="I8" s="9" t="s">
        <v>21</v>
      </c>
      <c r="J8" s="9" t="s">
        <v>21</v>
      </c>
      <c r="K8" s="9" t="s">
        <v>21</v>
      </c>
      <c r="L8" s="9" t="s">
        <v>21</v>
      </c>
      <c r="M8" s="9" t="s">
        <v>21</v>
      </c>
      <c r="N8" s="10" t="s">
        <v>21</v>
      </c>
      <c r="O8" s="12" t="s">
        <v>21</v>
      </c>
    </row>
    <row r="9" spans="1:17" ht="15" x14ac:dyDescent="0.2">
      <c r="A9" s="43" t="s">
        <v>2</v>
      </c>
      <c r="B9" s="11" t="s">
        <v>23</v>
      </c>
      <c r="C9" s="11" t="s">
        <v>23</v>
      </c>
      <c r="D9" s="11" t="s">
        <v>23</v>
      </c>
      <c r="E9" s="11" t="s">
        <v>23</v>
      </c>
      <c r="F9" s="11" t="s">
        <v>23</v>
      </c>
      <c r="G9" s="8" t="s">
        <v>23</v>
      </c>
      <c r="H9" s="9" t="s">
        <v>23</v>
      </c>
      <c r="I9" s="9" t="s">
        <v>23</v>
      </c>
      <c r="J9" s="9" t="s">
        <v>23</v>
      </c>
      <c r="K9" s="9" t="s">
        <v>23</v>
      </c>
      <c r="L9" s="9" t="s">
        <v>23</v>
      </c>
      <c r="M9" s="9" t="s">
        <v>23</v>
      </c>
      <c r="N9" s="10" t="s">
        <v>23</v>
      </c>
      <c r="O9" s="12" t="s">
        <v>23</v>
      </c>
    </row>
    <row r="10" spans="1:17" ht="15.75" thickBot="1" x14ac:dyDescent="0.25">
      <c r="A10" s="44" t="s">
        <v>6</v>
      </c>
      <c r="B10" s="20">
        <v>3</v>
      </c>
      <c r="C10" s="20">
        <v>3</v>
      </c>
      <c r="D10" s="20">
        <v>3</v>
      </c>
      <c r="E10" s="20">
        <v>3</v>
      </c>
      <c r="F10" s="20">
        <v>3</v>
      </c>
      <c r="G10" s="13">
        <v>3</v>
      </c>
      <c r="H10" s="14">
        <v>3</v>
      </c>
      <c r="I10" s="14">
        <v>3</v>
      </c>
      <c r="J10" s="14">
        <v>3</v>
      </c>
      <c r="K10" s="14">
        <v>3</v>
      </c>
      <c r="L10" s="14">
        <v>3</v>
      </c>
      <c r="M10" s="14">
        <v>3</v>
      </c>
      <c r="N10" s="15">
        <v>3</v>
      </c>
      <c r="O10" s="16">
        <v>3</v>
      </c>
    </row>
    <row r="11" spans="1:17" ht="15" x14ac:dyDescent="0.2">
      <c r="A11" s="42" t="s">
        <v>21</v>
      </c>
      <c r="B11" s="57">
        <v>0</v>
      </c>
      <c r="C11" s="86">
        <v>16974.14</v>
      </c>
      <c r="D11" s="86">
        <v>7203.5669799999996</v>
      </c>
      <c r="E11" s="86">
        <v>6.6702499999999993</v>
      </c>
      <c r="F11" s="86">
        <v>32267.320169999999</v>
      </c>
      <c r="G11" s="37">
        <v>804162.68599999999</v>
      </c>
      <c r="H11" s="36">
        <v>16045.314</v>
      </c>
      <c r="I11" s="36">
        <v>0</v>
      </c>
      <c r="J11" s="36">
        <v>0</v>
      </c>
      <c r="K11" s="36">
        <v>0</v>
      </c>
      <c r="L11" s="36">
        <v>4490.2154300000002</v>
      </c>
      <c r="M11" s="36">
        <v>28401.067029999998</v>
      </c>
      <c r="N11" s="35">
        <f>SUM(M11,L11,K11,J11,I11,H11,G11)</f>
        <v>853099.28246000002</v>
      </c>
      <c r="O11" s="35">
        <f>SUM(N11,F11,E11,D11,C11,B11)</f>
        <v>909550.97985999996</v>
      </c>
      <c r="Q11" s="41"/>
    </row>
    <row r="12" spans="1:17" ht="15" x14ac:dyDescent="0.2">
      <c r="A12" s="42" t="s">
        <v>22</v>
      </c>
      <c r="B12" s="57">
        <v>0</v>
      </c>
      <c r="C12" s="17">
        <v>0</v>
      </c>
      <c r="D12" s="17">
        <v>8586.01469</v>
      </c>
      <c r="E12" s="17">
        <v>0</v>
      </c>
      <c r="F12" s="17">
        <v>40952.990189999982</v>
      </c>
      <c r="G12" s="37">
        <v>151796.58277840001</v>
      </c>
      <c r="H12" s="36">
        <v>15843.485569999999</v>
      </c>
      <c r="I12" s="36">
        <v>0</v>
      </c>
      <c r="J12" s="36">
        <v>0</v>
      </c>
      <c r="K12" s="36">
        <v>0</v>
      </c>
      <c r="L12" s="36">
        <v>4481.7228599999999</v>
      </c>
      <c r="M12" s="36">
        <v>25042.389079999997</v>
      </c>
      <c r="N12" s="35">
        <f t="shared" ref="N12:N13" si="0">SUM(M12,L12,K12,J12,I12,H12,G12)</f>
        <v>197164.18028840001</v>
      </c>
      <c r="O12" s="35">
        <f t="shared" ref="O12:O13" si="1">SUM(N12,F12,E12,D12,C12,B12)</f>
        <v>246703.1851684</v>
      </c>
    </row>
    <row r="13" spans="1:17" ht="15" x14ac:dyDescent="0.2">
      <c r="A13" s="42" t="s">
        <v>23</v>
      </c>
      <c r="B13" s="57">
        <v>0</v>
      </c>
      <c r="C13" s="17">
        <v>308.65821999999997</v>
      </c>
      <c r="D13" s="17">
        <v>5818.2396686000011</v>
      </c>
      <c r="E13" s="17">
        <v>0</v>
      </c>
      <c r="F13" s="17">
        <v>41122.657270000003</v>
      </c>
      <c r="G13" s="37">
        <v>68376.885849599988</v>
      </c>
      <c r="H13" s="36">
        <v>23344.978490000001</v>
      </c>
      <c r="I13" s="36">
        <v>0</v>
      </c>
      <c r="J13" s="36">
        <v>0</v>
      </c>
      <c r="K13" s="36">
        <v>0</v>
      </c>
      <c r="L13" s="36">
        <v>4917.7825114000007</v>
      </c>
      <c r="M13" s="36">
        <v>31803.581159999998</v>
      </c>
      <c r="N13" s="35">
        <f t="shared" si="0"/>
        <v>128443.228011</v>
      </c>
      <c r="O13" s="35">
        <f t="shared" si="1"/>
        <v>175692.78316960001</v>
      </c>
    </row>
    <row r="14" spans="1:17" x14ac:dyDescent="0.2">
      <c r="A14" s="18"/>
      <c r="B14" s="19"/>
      <c r="C14" s="19"/>
      <c r="D14" s="19"/>
      <c r="E14" s="19"/>
      <c r="F14" s="19"/>
      <c r="G14" s="38"/>
      <c r="H14" s="39"/>
      <c r="I14" s="39"/>
      <c r="J14" s="39"/>
      <c r="K14" s="39"/>
      <c r="L14" s="39"/>
      <c r="M14" s="39"/>
      <c r="N14" s="40"/>
      <c r="O14" s="40"/>
    </row>
    <row r="15" spans="1:17" ht="3.75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3"/>
      <c r="O15" s="23"/>
    </row>
    <row r="16" spans="1:17" ht="12.75" customHeight="1" x14ac:dyDescent="0.2">
      <c r="B16" s="51" t="s">
        <v>25</v>
      </c>
      <c r="C16" s="51"/>
      <c r="D16" s="51"/>
      <c r="E16" s="51"/>
      <c r="F16" s="51"/>
      <c r="G16" s="48"/>
      <c r="H16" s="48"/>
      <c r="I16" s="48"/>
      <c r="J16" s="48"/>
      <c r="K16" s="48"/>
      <c r="L16" s="48"/>
      <c r="M16" s="48"/>
      <c r="N16" s="48"/>
    </row>
    <row r="17" spans="2:17" ht="12.75" customHeight="1" x14ac:dyDescent="0.2">
      <c r="B17" s="51" t="s">
        <v>26</v>
      </c>
      <c r="C17" s="51"/>
      <c r="D17" s="51"/>
      <c r="E17" s="51"/>
      <c r="F17" s="51"/>
      <c r="G17" s="49"/>
      <c r="H17" s="49"/>
      <c r="I17" s="49"/>
      <c r="J17" s="49"/>
      <c r="K17" s="49"/>
      <c r="L17" s="49"/>
      <c r="M17" s="49"/>
      <c r="N17" s="49"/>
    </row>
    <row r="18" spans="2:17" ht="12.75" customHeight="1" x14ac:dyDescent="0.2">
      <c r="B18" s="52"/>
      <c r="C18" s="52"/>
      <c r="D18" s="52"/>
      <c r="E18" s="52"/>
      <c r="F18" s="52"/>
    </row>
    <row r="19" spans="2:17" ht="12.75" customHeight="1" x14ac:dyDescent="0.2">
      <c r="B19" s="52"/>
      <c r="C19" s="52"/>
      <c r="D19" s="52"/>
      <c r="E19" s="52"/>
      <c r="F19" s="52"/>
      <c r="N19" s="41"/>
    </row>
    <row r="20" spans="2:17" s="46" customFormat="1" x14ac:dyDescent="0.2"/>
    <row r="21" spans="2:17" s="46" customFormat="1" x14ac:dyDescent="0.2"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2:17" s="46" customFormat="1" x14ac:dyDescent="0.2"/>
    <row r="23" spans="2:17" s="46" customFormat="1" x14ac:dyDescent="0.2"/>
    <row r="24" spans="2:17" s="46" customFormat="1" x14ac:dyDescent="0.2"/>
  </sheetData>
  <mergeCells count="8">
    <mergeCell ref="B1:O1"/>
    <mergeCell ref="B2:B3"/>
    <mergeCell ref="G2:N2"/>
    <mergeCell ref="O2:O3"/>
    <mergeCell ref="C2:C3"/>
    <mergeCell ref="D2:D3"/>
    <mergeCell ref="E2:E3"/>
    <mergeCell ref="F2:F3"/>
  </mergeCells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2" sqref="A2"/>
    </sheetView>
  </sheetViews>
  <sheetFormatPr defaultRowHeight="12.75" x14ac:dyDescent="0.2"/>
  <cols>
    <col min="1" max="1" width="17.7109375" style="2" customWidth="1"/>
    <col min="2" max="14" width="15.42578125" style="2" customWidth="1"/>
    <col min="15" max="16" width="17" style="2" customWidth="1"/>
    <col min="17" max="21" width="19.85546875" style="2" customWidth="1"/>
    <col min="22" max="22" width="17" style="2" customWidth="1"/>
    <col min="23" max="16384" width="9.140625" style="2"/>
  </cols>
  <sheetData>
    <row r="1" spans="1:15" ht="39.75" customHeight="1" x14ac:dyDescent="0.2">
      <c r="A1" s="63"/>
      <c r="B1" s="78" t="s">
        <v>60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</row>
    <row r="2" spans="1:15" ht="33.75" customHeight="1" x14ac:dyDescent="0.2">
      <c r="A2" s="3"/>
      <c r="B2" s="87" t="s">
        <v>61</v>
      </c>
      <c r="C2" s="87" t="s">
        <v>62</v>
      </c>
      <c r="D2" s="87" t="s">
        <v>63</v>
      </c>
      <c r="E2" s="87" t="s">
        <v>64</v>
      </c>
      <c r="F2" s="87" t="s">
        <v>65</v>
      </c>
      <c r="G2" s="81" t="s">
        <v>44</v>
      </c>
      <c r="H2" s="82"/>
      <c r="I2" s="82"/>
      <c r="J2" s="82"/>
      <c r="K2" s="82"/>
      <c r="L2" s="82"/>
      <c r="M2" s="82"/>
      <c r="N2" s="83"/>
      <c r="O2" s="84" t="s">
        <v>74</v>
      </c>
    </row>
    <row r="3" spans="1:15" ht="63.75" x14ac:dyDescent="0.2">
      <c r="A3" s="4"/>
      <c r="B3" s="88"/>
      <c r="C3" s="88"/>
      <c r="D3" s="88"/>
      <c r="E3" s="88"/>
      <c r="F3" s="88"/>
      <c r="G3" s="5" t="s">
        <v>66</v>
      </c>
      <c r="H3" s="6" t="s">
        <v>67</v>
      </c>
      <c r="I3" s="6" t="s">
        <v>68</v>
      </c>
      <c r="J3" s="6" t="s">
        <v>69</v>
      </c>
      <c r="K3" s="6" t="s">
        <v>70</v>
      </c>
      <c r="L3" s="6" t="s">
        <v>71</v>
      </c>
      <c r="M3" s="6" t="s">
        <v>72</v>
      </c>
      <c r="N3" s="7" t="s">
        <v>73</v>
      </c>
      <c r="O3" s="85"/>
    </row>
    <row r="4" spans="1:15" ht="15" x14ac:dyDescent="0.2">
      <c r="A4" s="42" t="s">
        <v>3</v>
      </c>
      <c r="B4" s="11" t="s">
        <v>5</v>
      </c>
      <c r="C4" s="11" t="s">
        <v>5</v>
      </c>
      <c r="D4" s="11" t="s">
        <v>5</v>
      </c>
      <c r="E4" s="11" t="s">
        <v>5</v>
      </c>
      <c r="F4" s="11" t="s">
        <v>5</v>
      </c>
      <c r="G4" s="8" t="s">
        <v>5</v>
      </c>
      <c r="H4" s="9" t="s">
        <v>5</v>
      </c>
      <c r="I4" s="9" t="s">
        <v>5</v>
      </c>
      <c r="J4" s="9" t="s">
        <v>5</v>
      </c>
      <c r="K4" s="9" t="s">
        <v>5</v>
      </c>
      <c r="L4" s="9" t="s">
        <v>5</v>
      </c>
      <c r="M4" s="9" t="s">
        <v>5</v>
      </c>
      <c r="N4" s="10" t="s">
        <v>5</v>
      </c>
      <c r="O4" s="12" t="s">
        <v>5</v>
      </c>
    </row>
    <row r="5" spans="1:15" ht="15" x14ac:dyDescent="0.2">
      <c r="A5" s="42" t="s">
        <v>0</v>
      </c>
      <c r="B5" s="11" t="s">
        <v>24</v>
      </c>
      <c r="C5" s="11" t="s">
        <v>24</v>
      </c>
      <c r="D5" s="11" t="s">
        <v>24</v>
      </c>
      <c r="E5" s="11" t="s">
        <v>24</v>
      </c>
      <c r="F5" s="11" t="s">
        <v>24</v>
      </c>
      <c r="G5" s="8" t="s">
        <v>24</v>
      </c>
      <c r="H5" s="9" t="s">
        <v>24</v>
      </c>
      <c r="I5" s="9" t="s">
        <v>24</v>
      </c>
      <c r="J5" s="9" t="s">
        <v>24</v>
      </c>
      <c r="K5" s="9" t="s">
        <v>24</v>
      </c>
      <c r="L5" s="9" t="s">
        <v>24</v>
      </c>
      <c r="M5" s="9" t="s">
        <v>24</v>
      </c>
      <c r="N5" s="10" t="s">
        <v>24</v>
      </c>
      <c r="O5" s="12" t="s">
        <v>24</v>
      </c>
    </row>
    <row r="6" spans="1:15" ht="15" x14ac:dyDescent="0.2">
      <c r="A6" s="42" t="s">
        <v>4</v>
      </c>
      <c r="B6" s="11" t="s">
        <v>7</v>
      </c>
      <c r="C6" s="11" t="s">
        <v>7</v>
      </c>
      <c r="D6" s="11" t="s">
        <v>7</v>
      </c>
      <c r="E6" s="11" t="s">
        <v>7</v>
      </c>
      <c r="F6" s="11" t="s">
        <v>7</v>
      </c>
      <c r="G6" s="8" t="s">
        <v>7</v>
      </c>
      <c r="H6" s="9" t="s">
        <v>7</v>
      </c>
      <c r="I6" s="9" t="s">
        <v>7</v>
      </c>
      <c r="J6" s="9" t="s">
        <v>7</v>
      </c>
      <c r="K6" s="9" t="s">
        <v>7</v>
      </c>
      <c r="L6" s="9" t="s">
        <v>7</v>
      </c>
      <c r="M6" s="9" t="s">
        <v>7</v>
      </c>
      <c r="N6" s="10" t="s">
        <v>7</v>
      </c>
      <c r="O6" s="12" t="s">
        <v>7</v>
      </c>
    </row>
    <row r="7" spans="1:15" ht="15" x14ac:dyDescent="0.2">
      <c r="A7" s="42" t="s">
        <v>19</v>
      </c>
      <c r="B7" s="11" t="s">
        <v>20</v>
      </c>
      <c r="C7" s="11" t="s">
        <v>20</v>
      </c>
      <c r="D7" s="11" t="s">
        <v>20</v>
      </c>
      <c r="E7" s="11" t="s">
        <v>20</v>
      </c>
      <c r="F7" s="11" t="s">
        <v>20</v>
      </c>
      <c r="G7" s="8" t="s">
        <v>20</v>
      </c>
      <c r="H7" s="9" t="s">
        <v>20</v>
      </c>
      <c r="I7" s="9" t="s">
        <v>20</v>
      </c>
      <c r="J7" s="9" t="s">
        <v>20</v>
      </c>
      <c r="K7" s="9" t="s">
        <v>20</v>
      </c>
      <c r="L7" s="9" t="s">
        <v>20</v>
      </c>
      <c r="M7" s="9" t="s">
        <v>20</v>
      </c>
      <c r="N7" s="10" t="s">
        <v>20</v>
      </c>
      <c r="O7" s="10" t="s">
        <v>20</v>
      </c>
    </row>
    <row r="8" spans="1:15" ht="15" x14ac:dyDescent="0.2">
      <c r="A8" s="43" t="s">
        <v>1</v>
      </c>
      <c r="B8" s="11" t="s">
        <v>21</v>
      </c>
      <c r="C8" s="11" t="s">
        <v>21</v>
      </c>
      <c r="D8" s="11" t="s">
        <v>21</v>
      </c>
      <c r="E8" s="11" t="s">
        <v>21</v>
      </c>
      <c r="F8" s="11" t="s">
        <v>21</v>
      </c>
      <c r="G8" s="8" t="s">
        <v>21</v>
      </c>
      <c r="H8" s="9" t="s">
        <v>21</v>
      </c>
      <c r="I8" s="9" t="s">
        <v>21</v>
      </c>
      <c r="J8" s="9" t="s">
        <v>21</v>
      </c>
      <c r="K8" s="9" t="s">
        <v>21</v>
      </c>
      <c r="L8" s="9" t="s">
        <v>21</v>
      </c>
      <c r="M8" s="9" t="s">
        <v>21</v>
      </c>
      <c r="N8" s="10" t="s">
        <v>21</v>
      </c>
      <c r="O8" s="12" t="s">
        <v>21</v>
      </c>
    </row>
    <row r="9" spans="1:15" ht="15" x14ac:dyDescent="0.2">
      <c r="A9" s="43" t="s">
        <v>2</v>
      </c>
      <c r="B9" s="11" t="s">
        <v>23</v>
      </c>
      <c r="C9" s="11" t="s">
        <v>23</v>
      </c>
      <c r="D9" s="11" t="s">
        <v>23</v>
      </c>
      <c r="E9" s="11" t="s">
        <v>23</v>
      </c>
      <c r="F9" s="11" t="s">
        <v>23</v>
      </c>
      <c r="G9" s="8" t="s">
        <v>23</v>
      </c>
      <c r="H9" s="9" t="s">
        <v>23</v>
      </c>
      <c r="I9" s="9" t="s">
        <v>23</v>
      </c>
      <c r="J9" s="9" t="s">
        <v>23</v>
      </c>
      <c r="K9" s="9" t="s">
        <v>23</v>
      </c>
      <c r="L9" s="9" t="s">
        <v>23</v>
      </c>
      <c r="M9" s="9" t="s">
        <v>23</v>
      </c>
      <c r="N9" s="10" t="s">
        <v>23</v>
      </c>
      <c r="O9" s="12" t="s">
        <v>23</v>
      </c>
    </row>
    <row r="10" spans="1:15" ht="15.75" thickBot="1" x14ac:dyDescent="0.25">
      <c r="A10" s="44" t="s">
        <v>6</v>
      </c>
      <c r="B10" s="20">
        <v>3</v>
      </c>
      <c r="C10" s="20">
        <v>3</v>
      </c>
      <c r="D10" s="20">
        <v>3</v>
      </c>
      <c r="E10" s="20">
        <v>3</v>
      </c>
      <c r="F10" s="20">
        <v>3</v>
      </c>
      <c r="G10" s="13">
        <v>3</v>
      </c>
      <c r="H10" s="14">
        <v>3</v>
      </c>
      <c r="I10" s="14">
        <v>3</v>
      </c>
      <c r="J10" s="14">
        <v>3</v>
      </c>
      <c r="K10" s="14">
        <v>3</v>
      </c>
      <c r="L10" s="14">
        <v>3</v>
      </c>
      <c r="M10" s="14">
        <v>3</v>
      </c>
      <c r="N10" s="15">
        <v>3</v>
      </c>
      <c r="O10" s="16">
        <v>3</v>
      </c>
    </row>
    <row r="11" spans="1:15" ht="15" x14ac:dyDescent="0.2">
      <c r="A11" s="42" t="s">
        <v>21</v>
      </c>
      <c r="B11" s="57">
        <v>0</v>
      </c>
      <c r="C11" s="86">
        <v>0</v>
      </c>
      <c r="D11" s="86">
        <v>7098.3169099999996</v>
      </c>
      <c r="E11" s="86">
        <v>19.804410000000001</v>
      </c>
      <c r="F11" s="86">
        <v>12099.50252</v>
      </c>
      <c r="G11" s="37">
        <v>78280.386759999994</v>
      </c>
      <c r="H11" s="36">
        <v>29735.372879999999</v>
      </c>
      <c r="I11" s="36">
        <v>756.90460000000007</v>
      </c>
      <c r="J11" s="36">
        <v>0</v>
      </c>
      <c r="K11" s="36">
        <v>0</v>
      </c>
      <c r="L11" s="36">
        <v>0</v>
      </c>
      <c r="M11" s="36">
        <v>5830.2610000000004</v>
      </c>
      <c r="N11" s="35">
        <f>SUM(M11,L11,K11,J11,I11,H11,G11)</f>
        <v>114602.92524</v>
      </c>
      <c r="O11" s="35">
        <f>SUM(N11,F11,E11,D11,C11,B11)</f>
        <v>133820.54908</v>
      </c>
    </row>
    <row r="12" spans="1:15" ht="15" x14ac:dyDescent="0.2">
      <c r="A12" s="42" t="s">
        <v>22</v>
      </c>
      <c r="B12" s="57">
        <v>0</v>
      </c>
      <c r="C12" s="17">
        <v>0</v>
      </c>
      <c r="D12" s="17">
        <v>7536.20939</v>
      </c>
      <c r="E12" s="17">
        <v>0</v>
      </c>
      <c r="F12" s="17">
        <v>13351.594640000001</v>
      </c>
      <c r="G12" s="37">
        <v>48384.345583499991</v>
      </c>
      <c r="H12" s="36">
        <v>28475.119990000003</v>
      </c>
      <c r="I12" s="36">
        <v>807.45298000000003</v>
      </c>
      <c r="J12" s="36">
        <v>0</v>
      </c>
      <c r="K12" s="36">
        <v>0</v>
      </c>
      <c r="L12" s="36">
        <v>0</v>
      </c>
      <c r="M12" s="36">
        <v>3708.9530299999997</v>
      </c>
      <c r="N12" s="35">
        <f t="shared" ref="N12:N13" si="0">SUM(M12,L12,K12,J12,I12,H12,G12)</f>
        <v>81375.871583500004</v>
      </c>
      <c r="O12" s="35">
        <f t="shared" ref="O12:O13" si="1">SUM(N12,F12,E12,D12,C12,B12)</f>
        <v>102263.6756135</v>
      </c>
    </row>
    <row r="13" spans="1:15" ht="15" x14ac:dyDescent="0.2">
      <c r="A13" s="42" t="s">
        <v>23</v>
      </c>
      <c r="B13" s="57">
        <v>0</v>
      </c>
      <c r="C13" s="17">
        <v>126.73832999999999</v>
      </c>
      <c r="D13" s="17">
        <v>5036.9107018000004</v>
      </c>
      <c r="E13" s="17">
        <v>2.5</v>
      </c>
      <c r="F13" s="17">
        <v>14941.4482782</v>
      </c>
      <c r="G13" s="37">
        <v>104780.87214459997</v>
      </c>
      <c r="H13" s="36">
        <v>23164.201080000003</v>
      </c>
      <c r="I13" s="36">
        <v>1087.8974799999999</v>
      </c>
      <c r="J13" s="36">
        <v>0</v>
      </c>
      <c r="K13" s="36">
        <v>0</v>
      </c>
      <c r="L13" s="36">
        <v>67.857681599999992</v>
      </c>
      <c r="M13" s="36">
        <v>3066.4540000000002</v>
      </c>
      <c r="N13" s="35">
        <f t="shared" si="0"/>
        <v>132167.28238619998</v>
      </c>
      <c r="O13" s="35">
        <f t="shared" si="1"/>
        <v>152274.87969619996</v>
      </c>
    </row>
    <row r="14" spans="1:15" x14ac:dyDescent="0.2">
      <c r="A14" s="18"/>
      <c r="B14" s="19"/>
      <c r="C14" s="19"/>
      <c r="D14" s="19"/>
      <c r="E14" s="19"/>
      <c r="F14" s="19"/>
      <c r="G14" s="38"/>
      <c r="H14" s="39"/>
      <c r="I14" s="39"/>
      <c r="J14" s="39"/>
      <c r="K14" s="39"/>
      <c r="L14" s="39"/>
      <c r="M14" s="39"/>
      <c r="N14" s="40"/>
      <c r="O14" s="40"/>
    </row>
    <row r="15" spans="1:15" ht="3.75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3"/>
      <c r="O15" s="23"/>
    </row>
    <row r="16" spans="1:15" x14ac:dyDescent="0.2">
      <c r="B16" s="51" t="s">
        <v>25</v>
      </c>
      <c r="C16" s="51"/>
      <c r="D16" s="51"/>
      <c r="E16" s="51"/>
      <c r="F16" s="51"/>
      <c r="G16" s="48"/>
      <c r="H16" s="48"/>
      <c r="I16" s="48"/>
      <c r="J16" s="48"/>
      <c r="K16" s="48"/>
      <c r="L16" s="48"/>
      <c r="M16" s="48"/>
      <c r="N16" s="48"/>
    </row>
    <row r="17" spans="2:14" x14ac:dyDescent="0.2">
      <c r="B17" s="51" t="s">
        <v>26</v>
      </c>
      <c r="C17" s="51"/>
      <c r="D17" s="51"/>
      <c r="E17" s="51"/>
      <c r="F17" s="51"/>
      <c r="G17" s="49"/>
      <c r="H17" s="49"/>
      <c r="I17" s="49"/>
      <c r="J17" s="49"/>
      <c r="K17" s="49"/>
      <c r="L17" s="49"/>
      <c r="M17" s="49"/>
      <c r="N17" s="49"/>
    </row>
  </sheetData>
  <mergeCells count="8">
    <mergeCell ref="B2:B3"/>
    <mergeCell ref="C2:C3"/>
    <mergeCell ref="D2:D3"/>
    <mergeCell ref="E2:E3"/>
    <mergeCell ref="F2:F3"/>
    <mergeCell ref="G2:N2"/>
    <mergeCell ref="O2:O3"/>
    <mergeCell ref="B1:O1"/>
  </mergeCell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pane xSplit="1" ySplit="1" topLeftCell="B2" activePane="bottomRight" state="frozen"/>
      <selection pane="topRight" activeCell="B1" sqref="B1"/>
      <selection pane="bottomLeft" activeCell="A12" sqref="A12"/>
      <selection pane="bottomRight" activeCell="A2" sqref="A2"/>
    </sheetView>
  </sheetViews>
  <sheetFormatPr defaultRowHeight="12.75" x14ac:dyDescent="0.2"/>
  <cols>
    <col min="1" max="1" width="17.7109375" style="2" customWidth="1"/>
    <col min="2" max="14" width="15.42578125" style="2" customWidth="1"/>
    <col min="15" max="15" width="17" style="2" customWidth="1"/>
    <col min="16" max="21" width="19.85546875" style="2" customWidth="1"/>
    <col min="22" max="22" width="17" style="2" customWidth="1"/>
    <col min="23" max="24" width="14.140625" style="2" customWidth="1"/>
    <col min="25" max="16384" width="9.140625" style="2"/>
  </cols>
  <sheetData>
    <row r="1" spans="1:15" ht="39.75" customHeight="1" x14ac:dyDescent="0.2">
      <c r="A1" s="63"/>
      <c r="B1" s="78" t="s">
        <v>75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</row>
    <row r="2" spans="1:15" ht="33.75" customHeight="1" x14ac:dyDescent="0.2">
      <c r="A2" s="3"/>
      <c r="B2" s="87" t="s">
        <v>76</v>
      </c>
      <c r="C2" s="87" t="s">
        <v>77</v>
      </c>
      <c r="D2" s="87" t="s">
        <v>78</v>
      </c>
      <c r="E2" s="87" t="s">
        <v>79</v>
      </c>
      <c r="F2" s="87" t="s">
        <v>80</v>
      </c>
      <c r="G2" s="81" t="s">
        <v>44</v>
      </c>
      <c r="H2" s="82"/>
      <c r="I2" s="82"/>
      <c r="J2" s="82"/>
      <c r="K2" s="82"/>
      <c r="L2" s="82"/>
      <c r="M2" s="82"/>
      <c r="N2" s="83"/>
      <c r="O2" s="84" t="s">
        <v>89</v>
      </c>
    </row>
    <row r="3" spans="1:15" ht="76.5" x14ac:dyDescent="0.2">
      <c r="A3" s="4"/>
      <c r="B3" s="88"/>
      <c r="C3" s="88"/>
      <c r="D3" s="88"/>
      <c r="E3" s="88"/>
      <c r="F3" s="88"/>
      <c r="G3" s="5" t="s">
        <v>81</v>
      </c>
      <c r="H3" s="6" t="s">
        <v>82</v>
      </c>
      <c r="I3" s="6" t="s">
        <v>83</v>
      </c>
      <c r="J3" s="6" t="s">
        <v>84</v>
      </c>
      <c r="K3" s="6" t="s">
        <v>85</v>
      </c>
      <c r="L3" s="6" t="s">
        <v>86</v>
      </c>
      <c r="M3" s="6" t="s">
        <v>87</v>
      </c>
      <c r="N3" s="7" t="s">
        <v>88</v>
      </c>
      <c r="O3" s="85"/>
    </row>
    <row r="4" spans="1:15" ht="15" x14ac:dyDescent="0.2">
      <c r="A4" s="42" t="s">
        <v>3</v>
      </c>
      <c r="B4" s="11" t="s">
        <v>5</v>
      </c>
      <c r="C4" s="11" t="s">
        <v>5</v>
      </c>
      <c r="D4" s="11" t="s">
        <v>5</v>
      </c>
      <c r="E4" s="11" t="s">
        <v>5</v>
      </c>
      <c r="F4" s="11" t="s">
        <v>5</v>
      </c>
      <c r="G4" s="8" t="s">
        <v>5</v>
      </c>
      <c r="H4" s="9" t="s">
        <v>5</v>
      </c>
      <c r="I4" s="9" t="s">
        <v>5</v>
      </c>
      <c r="J4" s="9" t="s">
        <v>5</v>
      </c>
      <c r="K4" s="9" t="s">
        <v>5</v>
      </c>
      <c r="L4" s="9" t="s">
        <v>5</v>
      </c>
      <c r="M4" s="9" t="s">
        <v>5</v>
      </c>
      <c r="N4" s="10" t="s">
        <v>5</v>
      </c>
      <c r="O4" s="12" t="s">
        <v>5</v>
      </c>
    </row>
    <row r="5" spans="1:15" ht="15" x14ac:dyDescent="0.2">
      <c r="A5" s="42" t="s">
        <v>0</v>
      </c>
      <c r="B5" s="11" t="s">
        <v>24</v>
      </c>
      <c r="C5" s="11" t="s">
        <v>24</v>
      </c>
      <c r="D5" s="11" t="s">
        <v>24</v>
      </c>
      <c r="E5" s="11" t="s">
        <v>24</v>
      </c>
      <c r="F5" s="11" t="s">
        <v>24</v>
      </c>
      <c r="G5" s="8" t="s">
        <v>24</v>
      </c>
      <c r="H5" s="9" t="s">
        <v>24</v>
      </c>
      <c r="I5" s="9" t="s">
        <v>24</v>
      </c>
      <c r="J5" s="9" t="s">
        <v>24</v>
      </c>
      <c r="K5" s="9" t="s">
        <v>24</v>
      </c>
      <c r="L5" s="9" t="s">
        <v>24</v>
      </c>
      <c r="M5" s="9" t="s">
        <v>24</v>
      </c>
      <c r="N5" s="10" t="s">
        <v>24</v>
      </c>
      <c r="O5" s="12" t="s">
        <v>24</v>
      </c>
    </row>
    <row r="6" spans="1:15" ht="15" x14ac:dyDescent="0.2">
      <c r="A6" s="42" t="s">
        <v>4</v>
      </c>
      <c r="B6" s="11" t="s">
        <v>7</v>
      </c>
      <c r="C6" s="11" t="s">
        <v>7</v>
      </c>
      <c r="D6" s="11" t="s">
        <v>7</v>
      </c>
      <c r="E6" s="11" t="s">
        <v>7</v>
      </c>
      <c r="F6" s="11" t="s">
        <v>7</v>
      </c>
      <c r="G6" s="8" t="s">
        <v>7</v>
      </c>
      <c r="H6" s="9" t="s">
        <v>7</v>
      </c>
      <c r="I6" s="9" t="s">
        <v>7</v>
      </c>
      <c r="J6" s="9" t="s">
        <v>7</v>
      </c>
      <c r="K6" s="9" t="s">
        <v>7</v>
      </c>
      <c r="L6" s="9" t="s">
        <v>7</v>
      </c>
      <c r="M6" s="9" t="s">
        <v>7</v>
      </c>
      <c r="N6" s="10" t="s">
        <v>7</v>
      </c>
      <c r="O6" s="12" t="s">
        <v>7</v>
      </c>
    </row>
    <row r="7" spans="1:15" ht="15" x14ac:dyDescent="0.2">
      <c r="A7" s="42" t="s">
        <v>19</v>
      </c>
      <c r="B7" s="11" t="s">
        <v>20</v>
      </c>
      <c r="C7" s="11" t="s">
        <v>20</v>
      </c>
      <c r="D7" s="11" t="s">
        <v>20</v>
      </c>
      <c r="E7" s="11" t="s">
        <v>20</v>
      </c>
      <c r="F7" s="11" t="s">
        <v>20</v>
      </c>
      <c r="G7" s="8" t="s">
        <v>20</v>
      </c>
      <c r="H7" s="9" t="s">
        <v>20</v>
      </c>
      <c r="I7" s="9" t="s">
        <v>20</v>
      </c>
      <c r="J7" s="9" t="s">
        <v>20</v>
      </c>
      <c r="K7" s="9" t="s">
        <v>20</v>
      </c>
      <c r="L7" s="9" t="s">
        <v>20</v>
      </c>
      <c r="M7" s="9" t="s">
        <v>20</v>
      </c>
      <c r="N7" s="10" t="s">
        <v>20</v>
      </c>
      <c r="O7" s="10" t="s">
        <v>20</v>
      </c>
    </row>
    <row r="8" spans="1:15" ht="15" x14ac:dyDescent="0.2">
      <c r="A8" s="43" t="s">
        <v>1</v>
      </c>
      <c r="B8" s="11" t="s">
        <v>21</v>
      </c>
      <c r="C8" s="11" t="s">
        <v>21</v>
      </c>
      <c r="D8" s="11" t="s">
        <v>21</v>
      </c>
      <c r="E8" s="11" t="s">
        <v>21</v>
      </c>
      <c r="F8" s="11" t="s">
        <v>21</v>
      </c>
      <c r="G8" s="8" t="s">
        <v>21</v>
      </c>
      <c r="H8" s="9" t="s">
        <v>21</v>
      </c>
      <c r="I8" s="9" t="s">
        <v>21</v>
      </c>
      <c r="J8" s="9" t="s">
        <v>21</v>
      </c>
      <c r="K8" s="9" t="s">
        <v>21</v>
      </c>
      <c r="L8" s="9" t="s">
        <v>21</v>
      </c>
      <c r="M8" s="9" t="s">
        <v>21</v>
      </c>
      <c r="N8" s="10" t="s">
        <v>21</v>
      </c>
      <c r="O8" s="12" t="s">
        <v>21</v>
      </c>
    </row>
    <row r="9" spans="1:15" ht="15" x14ac:dyDescent="0.2">
      <c r="A9" s="43" t="s">
        <v>2</v>
      </c>
      <c r="B9" s="11" t="s">
        <v>23</v>
      </c>
      <c r="C9" s="11" t="s">
        <v>23</v>
      </c>
      <c r="D9" s="11" t="s">
        <v>23</v>
      </c>
      <c r="E9" s="11" t="s">
        <v>23</v>
      </c>
      <c r="F9" s="11" t="s">
        <v>23</v>
      </c>
      <c r="G9" s="8" t="s">
        <v>23</v>
      </c>
      <c r="H9" s="9" t="s">
        <v>23</v>
      </c>
      <c r="I9" s="9" t="s">
        <v>23</v>
      </c>
      <c r="J9" s="9" t="s">
        <v>23</v>
      </c>
      <c r="K9" s="9" t="s">
        <v>23</v>
      </c>
      <c r="L9" s="9" t="s">
        <v>23</v>
      </c>
      <c r="M9" s="9" t="s">
        <v>23</v>
      </c>
      <c r="N9" s="10" t="s">
        <v>23</v>
      </c>
      <c r="O9" s="12" t="s">
        <v>23</v>
      </c>
    </row>
    <row r="10" spans="1:15" ht="15.75" thickBot="1" x14ac:dyDescent="0.25">
      <c r="A10" s="44" t="s">
        <v>6</v>
      </c>
      <c r="B10" s="20">
        <v>3</v>
      </c>
      <c r="C10" s="20">
        <v>3</v>
      </c>
      <c r="D10" s="20">
        <v>3</v>
      </c>
      <c r="E10" s="20">
        <v>3</v>
      </c>
      <c r="F10" s="20">
        <v>3</v>
      </c>
      <c r="G10" s="13">
        <v>3</v>
      </c>
      <c r="H10" s="14">
        <v>3</v>
      </c>
      <c r="I10" s="14">
        <v>3</v>
      </c>
      <c r="J10" s="14">
        <v>3</v>
      </c>
      <c r="K10" s="14">
        <v>3</v>
      </c>
      <c r="L10" s="14">
        <v>3</v>
      </c>
      <c r="M10" s="14">
        <v>3</v>
      </c>
      <c r="N10" s="15">
        <v>3</v>
      </c>
      <c r="O10" s="16">
        <v>3</v>
      </c>
    </row>
    <row r="11" spans="1:15" ht="15" x14ac:dyDescent="0.2">
      <c r="A11" s="42" t="s">
        <v>21</v>
      </c>
      <c r="B11" s="57">
        <v>0</v>
      </c>
      <c r="C11" s="86">
        <v>1157.547</v>
      </c>
      <c r="D11" s="86">
        <v>14.54646</v>
      </c>
      <c r="E11" s="86">
        <v>81.216259999999991</v>
      </c>
      <c r="F11" s="86">
        <v>296560.13160999998</v>
      </c>
      <c r="G11" s="37">
        <v>10252.90041</v>
      </c>
      <c r="H11" s="36">
        <v>6463.0805499999997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5">
        <f>SUM(M11,L11,K11,J11,I11,H11,G11)</f>
        <v>16715.980960000001</v>
      </c>
      <c r="O11" s="35">
        <f>SUM(N11,F11,E11,D11,C11,B11)</f>
        <v>314529.42229000002</v>
      </c>
    </row>
    <row r="12" spans="1:15" ht="15" x14ac:dyDescent="0.2">
      <c r="A12" s="42" t="s">
        <v>22</v>
      </c>
      <c r="B12" s="57">
        <v>0</v>
      </c>
      <c r="C12" s="17">
        <v>697.02173069999992</v>
      </c>
      <c r="D12" s="17">
        <v>204.96196999999998</v>
      </c>
      <c r="E12" s="17">
        <v>0</v>
      </c>
      <c r="F12" s="17">
        <v>207020.09279</v>
      </c>
      <c r="G12" s="37">
        <v>9609.4058470999989</v>
      </c>
      <c r="H12" s="36">
        <v>4426.3130000000001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5">
        <f t="shared" ref="N12:N13" si="0">SUM(M12,L12,K12,J12,I12,H12,G12)</f>
        <v>14035.718847099999</v>
      </c>
      <c r="O12" s="35">
        <f t="shared" ref="O12:O13" si="1">SUM(N12,F12,E12,D12,C12,B12)</f>
        <v>221957.79533780002</v>
      </c>
    </row>
    <row r="13" spans="1:15" ht="15" x14ac:dyDescent="0.2">
      <c r="A13" s="42" t="s">
        <v>23</v>
      </c>
      <c r="B13" s="57">
        <v>0</v>
      </c>
      <c r="C13" s="17">
        <v>1579.9158962000001</v>
      </c>
      <c r="D13" s="17">
        <v>171.52114809999998</v>
      </c>
      <c r="E13" s="17">
        <v>3.5</v>
      </c>
      <c r="F13" s="17">
        <v>115779.50198190002</v>
      </c>
      <c r="G13" s="37">
        <v>14480.160909999999</v>
      </c>
      <c r="H13" s="36">
        <v>3273.83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5">
        <f t="shared" si="0"/>
        <v>17753.99091</v>
      </c>
      <c r="O13" s="35">
        <f t="shared" si="1"/>
        <v>135288.4299362</v>
      </c>
    </row>
    <row r="14" spans="1:15" x14ac:dyDescent="0.2">
      <c r="A14" s="18"/>
      <c r="B14" s="19"/>
      <c r="C14" s="19"/>
      <c r="D14" s="19"/>
      <c r="E14" s="19"/>
      <c r="F14" s="19"/>
      <c r="G14" s="38"/>
      <c r="H14" s="39"/>
      <c r="I14" s="39"/>
      <c r="J14" s="39"/>
      <c r="K14" s="39"/>
      <c r="L14" s="39"/>
      <c r="M14" s="39"/>
      <c r="N14" s="40"/>
      <c r="O14" s="40"/>
    </row>
    <row r="15" spans="1:15" ht="3.75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3"/>
      <c r="O15" s="23"/>
    </row>
    <row r="16" spans="1:15" x14ac:dyDescent="0.2">
      <c r="B16" s="51" t="s">
        <v>25</v>
      </c>
      <c r="C16" s="51"/>
      <c r="D16" s="51"/>
      <c r="E16" s="51"/>
      <c r="F16" s="51"/>
      <c r="G16" s="48"/>
      <c r="H16" s="48"/>
      <c r="I16" s="48"/>
      <c r="J16" s="48"/>
      <c r="K16" s="48"/>
      <c r="L16" s="48"/>
      <c r="M16" s="48"/>
      <c r="N16" s="48"/>
    </row>
    <row r="17" spans="2:14" x14ac:dyDescent="0.2">
      <c r="B17" s="51" t="s">
        <v>26</v>
      </c>
      <c r="C17" s="51"/>
      <c r="D17" s="51"/>
      <c r="E17" s="51"/>
      <c r="F17" s="51"/>
      <c r="G17" s="49"/>
      <c r="H17" s="49"/>
      <c r="I17" s="49"/>
      <c r="J17" s="49"/>
      <c r="K17" s="49"/>
      <c r="L17" s="49"/>
      <c r="M17" s="49"/>
      <c r="N17" s="49"/>
    </row>
  </sheetData>
  <mergeCells count="8">
    <mergeCell ref="B2:B3"/>
    <mergeCell ref="B1:O1"/>
    <mergeCell ref="C2:C3"/>
    <mergeCell ref="D2:D3"/>
    <mergeCell ref="E2:E3"/>
    <mergeCell ref="F2:F3"/>
    <mergeCell ref="G2:N2"/>
    <mergeCell ref="O2:O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pane xSplit="1" ySplit="1" topLeftCell="B2" activePane="bottomRight" state="frozen"/>
      <selection pane="topRight" activeCell="B1" sqref="B1"/>
      <selection pane="bottomLeft" activeCell="A12" sqref="A12"/>
      <selection pane="bottomRight" activeCell="A2" sqref="A2"/>
    </sheetView>
  </sheetViews>
  <sheetFormatPr defaultRowHeight="15" x14ac:dyDescent="0.25"/>
  <cols>
    <col min="1" max="1" width="17.7109375" style="53" customWidth="1"/>
    <col min="2" max="14" width="15.42578125" style="53" customWidth="1"/>
    <col min="15" max="15" width="17" style="53" customWidth="1"/>
    <col min="16" max="21" width="19.85546875" style="53" customWidth="1"/>
    <col min="22" max="22" width="17" style="53" customWidth="1"/>
    <col min="23" max="24" width="13.85546875" style="53" customWidth="1"/>
    <col min="25" max="16384" width="9.140625" style="53"/>
  </cols>
  <sheetData>
    <row r="1" spans="1:15" ht="39.75" customHeight="1" x14ac:dyDescent="0.25">
      <c r="A1" s="63"/>
      <c r="B1" s="78" t="s">
        <v>90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</row>
    <row r="2" spans="1:15" ht="33.75" customHeight="1" x14ac:dyDescent="0.25">
      <c r="A2" s="3"/>
      <c r="B2" s="87" t="s">
        <v>91</v>
      </c>
      <c r="C2" s="87" t="s">
        <v>92</v>
      </c>
      <c r="D2" s="87" t="s">
        <v>93</v>
      </c>
      <c r="E2" s="87" t="s">
        <v>94</v>
      </c>
      <c r="F2" s="87" t="s">
        <v>95</v>
      </c>
      <c r="G2" s="81" t="s">
        <v>44</v>
      </c>
      <c r="H2" s="82"/>
      <c r="I2" s="82"/>
      <c r="J2" s="82"/>
      <c r="K2" s="82"/>
      <c r="L2" s="82"/>
      <c r="M2" s="82"/>
      <c r="N2" s="83"/>
      <c r="O2" s="84" t="s">
        <v>104</v>
      </c>
    </row>
    <row r="3" spans="1:15" ht="63.75" x14ac:dyDescent="0.25">
      <c r="A3" s="4"/>
      <c r="B3" s="88"/>
      <c r="C3" s="88"/>
      <c r="D3" s="88"/>
      <c r="E3" s="88"/>
      <c r="F3" s="88"/>
      <c r="G3" s="5" t="s">
        <v>96</v>
      </c>
      <c r="H3" s="6" t="s">
        <v>97</v>
      </c>
      <c r="I3" s="6" t="s">
        <v>98</v>
      </c>
      <c r="J3" s="6" t="s">
        <v>99</v>
      </c>
      <c r="K3" s="6" t="s">
        <v>100</v>
      </c>
      <c r="L3" s="6" t="s">
        <v>101</v>
      </c>
      <c r="M3" s="6" t="s">
        <v>102</v>
      </c>
      <c r="N3" s="7" t="s">
        <v>103</v>
      </c>
      <c r="O3" s="85"/>
    </row>
    <row r="4" spans="1:15" x14ac:dyDescent="0.25">
      <c r="A4" s="42" t="s">
        <v>3</v>
      </c>
      <c r="B4" s="11" t="s">
        <v>5</v>
      </c>
      <c r="C4" s="11" t="s">
        <v>5</v>
      </c>
      <c r="D4" s="11" t="s">
        <v>5</v>
      </c>
      <c r="E4" s="11" t="s">
        <v>5</v>
      </c>
      <c r="F4" s="11" t="s">
        <v>5</v>
      </c>
      <c r="G4" s="8" t="s">
        <v>5</v>
      </c>
      <c r="H4" s="9" t="s">
        <v>5</v>
      </c>
      <c r="I4" s="9" t="s">
        <v>5</v>
      </c>
      <c r="J4" s="9" t="s">
        <v>5</v>
      </c>
      <c r="K4" s="9" t="s">
        <v>5</v>
      </c>
      <c r="L4" s="9" t="s">
        <v>5</v>
      </c>
      <c r="M4" s="9" t="s">
        <v>5</v>
      </c>
      <c r="N4" s="10" t="s">
        <v>5</v>
      </c>
      <c r="O4" s="12" t="s">
        <v>5</v>
      </c>
    </row>
    <row r="5" spans="1:15" x14ac:dyDescent="0.25">
      <c r="A5" s="42" t="s">
        <v>0</v>
      </c>
      <c r="B5" s="11" t="s">
        <v>24</v>
      </c>
      <c r="C5" s="11" t="s">
        <v>24</v>
      </c>
      <c r="D5" s="11" t="s">
        <v>24</v>
      </c>
      <c r="E5" s="11" t="s">
        <v>24</v>
      </c>
      <c r="F5" s="11" t="s">
        <v>24</v>
      </c>
      <c r="G5" s="8" t="s">
        <v>24</v>
      </c>
      <c r="H5" s="9" t="s">
        <v>24</v>
      </c>
      <c r="I5" s="9" t="s">
        <v>24</v>
      </c>
      <c r="J5" s="9" t="s">
        <v>24</v>
      </c>
      <c r="K5" s="9" t="s">
        <v>24</v>
      </c>
      <c r="L5" s="9" t="s">
        <v>24</v>
      </c>
      <c r="M5" s="9" t="s">
        <v>24</v>
      </c>
      <c r="N5" s="10" t="s">
        <v>24</v>
      </c>
      <c r="O5" s="12" t="s">
        <v>24</v>
      </c>
    </row>
    <row r="6" spans="1:15" x14ac:dyDescent="0.25">
      <c r="A6" s="42" t="s">
        <v>4</v>
      </c>
      <c r="B6" s="11" t="s">
        <v>7</v>
      </c>
      <c r="C6" s="11" t="s">
        <v>7</v>
      </c>
      <c r="D6" s="11" t="s">
        <v>7</v>
      </c>
      <c r="E6" s="11" t="s">
        <v>7</v>
      </c>
      <c r="F6" s="11" t="s">
        <v>7</v>
      </c>
      <c r="G6" s="8" t="s">
        <v>7</v>
      </c>
      <c r="H6" s="9" t="s">
        <v>7</v>
      </c>
      <c r="I6" s="9" t="s">
        <v>7</v>
      </c>
      <c r="J6" s="9" t="s">
        <v>7</v>
      </c>
      <c r="K6" s="9" t="s">
        <v>7</v>
      </c>
      <c r="L6" s="9" t="s">
        <v>7</v>
      </c>
      <c r="M6" s="9" t="s">
        <v>7</v>
      </c>
      <c r="N6" s="10" t="s">
        <v>7</v>
      </c>
      <c r="O6" s="12" t="s">
        <v>7</v>
      </c>
    </row>
    <row r="7" spans="1:15" x14ac:dyDescent="0.25">
      <c r="A7" s="42" t="s">
        <v>19</v>
      </c>
      <c r="B7" s="11" t="s">
        <v>20</v>
      </c>
      <c r="C7" s="11" t="s">
        <v>20</v>
      </c>
      <c r="D7" s="11" t="s">
        <v>20</v>
      </c>
      <c r="E7" s="11" t="s">
        <v>20</v>
      </c>
      <c r="F7" s="11" t="s">
        <v>20</v>
      </c>
      <c r="G7" s="8" t="s">
        <v>20</v>
      </c>
      <c r="H7" s="9" t="s">
        <v>20</v>
      </c>
      <c r="I7" s="9" t="s">
        <v>20</v>
      </c>
      <c r="J7" s="9" t="s">
        <v>20</v>
      </c>
      <c r="K7" s="9" t="s">
        <v>20</v>
      </c>
      <c r="L7" s="9" t="s">
        <v>20</v>
      </c>
      <c r="M7" s="9" t="s">
        <v>20</v>
      </c>
      <c r="N7" s="10" t="s">
        <v>20</v>
      </c>
      <c r="O7" s="10" t="s">
        <v>20</v>
      </c>
    </row>
    <row r="8" spans="1:15" x14ac:dyDescent="0.25">
      <c r="A8" s="43" t="s">
        <v>1</v>
      </c>
      <c r="B8" s="11" t="s">
        <v>21</v>
      </c>
      <c r="C8" s="11" t="s">
        <v>21</v>
      </c>
      <c r="D8" s="11" t="s">
        <v>21</v>
      </c>
      <c r="E8" s="11" t="s">
        <v>21</v>
      </c>
      <c r="F8" s="11" t="s">
        <v>21</v>
      </c>
      <c r="G8" s="8" t="s">
        <v>21</v>
      </c>
      <c r="H8" s="9" t="s">
        <v>21</v>
      </c>
      <c r="I8" s="9" t="s">
        <v>21</v>
      </c>
      <c r="J8" s="9" t="s">
        <v>21</v>
      </c>
      <c r="K8" s="9" t="s">
        <v>21</v>
      </c>
      <c r="L8" s="9" t="s">
        <v>21</v>
      </c>
      <c r="M8" s="9" t="s">
        <v>21</v>
      </c>
      <c r="N8" s="10" t="s">
        <v>21</v>
      </c>
      <c r="O8" s="12" t="s">
        <v>21</v>
      </c>
    </row>
    <row r="9" spans="1:15" x14ac:dyDescent="0.25">
      <c r="A9" s="43" t="s">
        <v>2</v>
      </c>
      <c r="B9" s="11" t="s">
        <v>23</v>
      </c>
      <c r="C9" s="11" t="s">
        <v>23</v>
      </c>
      <c r="D9" s="11" t="s">
        <v>23</v>
      </c>
      <c r="E9" s="11" t="s">
        <v>23</v>
      </c>
      <c r="F9" s="11" t="s">
        <v>23</v>
      </c>
      <c r="G9" s="8" t="s">
        <v>23</v>
      </c>
      <c r="H9" s="9" t="s">
        <v>23</v>
      </c>
      <c r="I9" s="9" t="s">
        <v>23</v>
      </c>
      <c r="J9" s="9" t="s">
        <v>23</v>
      </c>
      <c r="K9" s="9" t="s">
        <v>23</v>
      </c>
      <c r="L9" s="9" t="s">
        <v>23</v>
      </c>
      <c r="M9" s="9" t="s">
        <v>23</v>
      </c>
      <c r="N9" s="10" t="s">
        <v>23</v>
      </c>
      <c r="O9" s="12" t="s">
        <v>23</v>
      </c>
    </row>
    <row r="10" spans="1:15" ht="15.75" thickBot="1" x14ac:dyDescent="0.3">
      <c r="A10" s="44" t="s">
        <v>6</v>
      </c>
      <c r="B10" s="20">
        <v>3</v>
      </c>
      <c r="C10" s="20">
        <v>3</v>
      </c>
      <c r="D10" s="20">
        <v>3</v>
      </c>
      <c r="E10" s="20">
        <v>3</v>
      </c>
      <c r="F10" s="20">
        <v>3</v>
      </c>
      <c r="G10" s="13">
        <v>3</v>
      </c>
      <c r="H10" s="14">
        <v>3</v>
      </c>
      <c r="I10" s="14">
        <v>3</v>
      </c>
      <c r="J10" s="14">
        <v>3</v>
      </c>
      <c r="K10" s="14">
        <v>3</v>
      </c>
      <c r="L10" s="14">
        <v>3</v>
      </c>
      <c r="M10" s="14">
        <v>3</v>
      </c>
      <c r="N10" s="15">
        <v>3</v>
      </c>
      <c r="O10" s="16">
        <v>3</v>
      </c>
    </row>
    <row r="11" spans="1:15" x14ac:dyDescent="0.25">
      <c r="A11" s="42" t="s">
        <v>21</v>
      </c>
      <c r="B11" s="57">
        <v>0</v>
      </c>
      <c r="C11" s="86">
        <v>0</v>
      </c>
      <c r="D11" s="86">
        <v>0</v>
      </c>
      <c r="E11" s="86">
        <v>0</v>
      </c>
      <c r="F11" s="86">
        <v>0</v>
      </c>
      <c r="G11" s="37">
        <v>3591.2029000000002</v>
      </c>
      <c r="H11" s="36">
        <v>376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5">
        <f>SUM(M11,L11,K11,J11,I11,H11,G11)</f>
        <v>3967.2029000000002</v>
      </c>
      <c r="O11" s="35">
        <f>SUM(N11,F11,E11,D11,C11,B11)</f>
        <v>3967.2029000000002</v>
      </c>
    </row>
    <row r="12" spans="1:15" x14ac:dyDescent="0.25">
      <c r="A12" s="42" t="s">
        <v>22</v>
      </c>
      <c r="B12" s="57">
        <v>0</v>
      </c>
      <c r="C12" s="17">
        <v>0</v>
      </c>
      <c r="D12" s="17">
        <v>53.201224199999999</v>
      </c>
      <c r="E12" s="17">
        <v>0</v>
      </c>
      <c r="F12" s="17">
        <v>0</v>
      </c>
      <c r="G12" s="37">
        <v>4857.8787435000004</v>
      </c>
      <c r="H12" s="36">
        <v>515.29764999999998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5">
        <f t="shared" ref="N12:N13" si="0">SUM(M12,L12,K12,J12,I12,H12,G12)</f>
        <v>5373.1763934999999</v>
      </c>
      <c r="O12" s="35">
        <f t="shared" ref="O12:O13" si="1">SUM(N12,F12,E12,D12,C12,B12)</f>
        <v>5426.3776177</v>
      </c>
    </row>
    <row r="13" spans="1:15" x14ac:dyDescent="0.25">
      <c r="A13" s="42" t="s">
        <v>23</v>
      </c>
      <c r="B13" s="57">
        <v>0</v>
      </c>
      <c r="C13" s="17">
        <v>0</v>
      </c>
      <c r="D13" s="17">
        <v>133.345</v>
      </c>
      <c r="E13" s="17">
        <v>0</v>
      </c>
      <c r="F13" s="17">
        <v>0</v>
      </c>
      <c r="G13" s="37">
        <v>4347.8585800000001</v>
      </c>
      <c r="H13" s="36">
        <v>1058.7239999999999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5">
        <f t="shared" si="0"/>
        <v>5406.5825800000002</v>
      </c>
      <c r="O13" s="35">
        <f t="shared" si="1"/>
        <v>5539.9275800000005</v>
      </c>
    </row>
    <row r="14" spans="1:15" x14ac:dyDescent="0.25">
      <c r="A14" s="18"/>
      <c r="B14" s="19"/>
      <c r="C14" s="19"/>
      <c r="D14" s="19"/>
      <c r="E14" s="19"/>
      <c r="F14" s="19"/>
      <c r="G14" s="38"/>
      <c r="H14" s="39"/>
      <c r="I14" s="39"/>
      <c r="J14" s="39"/>
      <c r="K14" s="39"/>
      <c r="L14" s="39"/>
      <c r="M14" s="39"/>
      <c r="N14" s="40"/>
      <c r="O14" s="40"/>
    </row>
    <row r="15" spans="1:15" ht="3.75" customHeight="1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3"/>
      <c r="O15" s="23"/>
    </row>
    <row r="16" spans="1:15" x14ac:dyDescent="0.25">
      <c r="A16" s="2"/>
      <c r="B16" s="51" t="s">
        <v>25</v>
      </c>
      <c r="C16" s="51"/>
      <c r="D16" s="51"/>
      <c r="E16" s="51"/>
      <c r="F16" s="51"/>
      <c r="G16" s="48"/>
      <c r="H16" s="48"/>
      <c r="I16" s="48"/>
      <c r="J16" s="48"/>
      <c r="K16" s="48"/>
      <c r="L16" s="48"/>
      <c r="M16" s="48"/>
      <c r="N16" s="48"/>
      <c r="O16" s="2"/>
    </row>
    <row r="17" spans="1:15" x14ac:dyDescent="0.25">
      <c r="A17" s="2"/>
      <c r="B17" s="51" t="s">
        <v>26</v>
      </c>
      <c r="C17" s="51"/>
      <c r="D17" s="51"/>
      <c r="E17" s="51"/>
      <c r="F17" s="51"/>
      <c r="G17" s="49"/>
      <c r="H17" s="49"/>
      <c r="I17" s="49"/>
      <c r="J17" s="49"/>
      <c r="K17" s="49"/>
      <c r="L17" s="49"/>
      <c r="M17" s="49"/>
      <c r="N17" s="49"/>
      <c r="O17" s="2"/>
    </row>
  </sheetData>
  <mergeCells count="8">
    <mergeCell ref="B2:B3"/>
    <mergeCell ref="B1:O1"/>
    <mergeCell ref="C2:C3"/>
    <mergeCell ref="D2:D3"/>
    <mergeCell ref="E2:E3"/>
    <mergeCell ref="F2:F3"/>
    <mergeCell ref="G2:N2"/>
    <mergeCell ref="O2:O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pane xSplit="1" ySplit="1" topLeftCell="B2" activePane="bottomRight" state="frozen"/>
      <selection pane="topRight" activeCell="B1" sqref="B1"/>
      <selection pane="bottomLeft" activeCell="A12" sqref="A12"/>
      <selection pane="bottomRight" activeCell="A2" sqref="A2"/>
    </sheetView>
  </sheetViews>
  <sheetFormatPr defaultRowHeight="12.75" x14ac:dyDescent="0.2"/>
  <cols>
    <col min="1" max="1" width="17.7109375" style="2" customWidth="1"/>
    <col min="2" max="14" width="15.42578125" style="2" customWidth="1"/>
    <col min="15" max="15" width="17" style="2" customWidth="1"/>
    <col min="16" max="21" width="19.85546875" style="2" customWidth="1"/>
    <col min="22" max="22" width="17" style="2" customWidth="1"/>
    <col min="23" max="24" width="15.5703125" style="2" customWidth="1"/>
    <col min="25" max="16384" width="9.140625" style="2"/>
  </cols>
  <sheetData>
    <row r="1" spans="1:15" ht="39.75" customHeight="1" x14ac:dyDescent="0.2">
      <c r="A1" s="63"/>
      <c r="B1" s="78" t="s">
        <v>134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</row>
    <row r="2" spans="1:15" ht="33.75" customHeight="1" x14ac:dyDescent="0.2">
      <c r="A2" s="3"/>
      <c r="B2" s="87" t="s">
        <v>105</v>
      </c>
      <c r="C2" s="87" t="s">
        <v>106</v>
      </c>
      <c r="D2" s="87" t="s">
        <v>107</v>
      </c>
      <c r="E2" s="87" t="s">
        <v>108</v>
      </c>
      <c r="F2" s="87" t="s">
        <v>109</v>
      </c>
      <c r="G2" s="81" t="s">
        <v>44</v>
      </c>
      <c r="H2" s="82"/>
      <c r="I2" s="82"/>
      <c r="J2" s="82"/>
      <c r="K2" s="82"/>
      <c r="L2" s="82"/>
      <c r="M2" s="82"/>
      <c r="N2" s="83"/>
      <c r="O2" s="84" t="s">
        <v>118</v>
      </c>
    </row>
    <row r="3" spans="1:15" ht="76.5" x14ac:dyDescent="0.2">
      <c r="A3" s="4"/>
      <c r="B3" s="88"/>
      <c r="C3" s="88"/>
      <c r="D3" s="88"/>
      <c r="E3" s="88"/>
      <c r="F3" s="88"/>
      <c r="G3" s="5" t="s">
        <v>110</v>
      </c>
      <c r="H3" s="6" t="s">
        <v>111</v>
      </c>
      <c r="I3" s="6" t="s">
        <v>112</v>
      </c>
      <c r="J3" s="6" t="s">
        <v>113</v>
      </c>
      <c r="K3" s="6" t="s">
        <v>114</v>
      </c>
      <c r="L3" s="6" t="s">
        <v>115</v>
      </c>
      <c r="M3" s="6" t="s">
        <v>116</v>
      </c>
      <c r="N3" s="7" t="s">
        <v>117</v>
      </c>
      <c r="O3" s="85"/>
    </row>
    <row r="4" spans="1:15" ht="15" x14ac:dyDescent="0.2">
      <c r="A4" s="42" t="s">
        <v>3</v>
      </c>
      <c r="B4" s="11" t="s">
        <v>5</v>
      </c>
      <c r="C4" s="11" t="s">
        <v>5</v>
      </c>
      <c r="D4" s="11" t="s">
        <v>5</v>
      </c>
      <c r="E4" s="11" t="s">
        <v>5</v>
      </c>
      <c r="F4" s="11" t="s">
        <v>5</v>
      </c>
      <c r="G4" s="8" t="s">
        <v>5</v>
      </c>
      <c r="H4" s="9" t="s">
        <v>5</v>
      </c>
      <c r="I4" s="9" t="s">
        <v>5</v>
      </c>
      <c r="J4" s="9" t="s">
        <v>5</v>
      </c>
      <c r="K4" s="9" t="s">
        <v>5</v>
      </c>
      <c r="L4" s="9" t="s">
        <v>5</v>
      </c>
      <c r="M4" s="9" t="s">
        <v>5</v>
      </c>
      <c r="N4" s="10" t="s">
        <v>5</v>
      </c>
      <c r="O4" s="12" t="s">
        <v>5</v>
      </c>
    </row>
    <row r="5" spans="1:15" ht="15" x14ac:dyDescent="0.2">
      <c r="A5" s="42" t="s">
        <v>0</v>
      </c>
      <c r="B5" s="11" t="s">
        <v>24</v>
      </c>
      <c r="C5" s="11" t="s">
        <v>24</v>
      </c>
      <c r="D5" s="11" t="s">
        <v>24</v>
      </c>
      <c r="E5" s="11" t="s">
        <v>24</v>
      </c>
      <c r="F5" s="11" t="s">
        <v>24</v>
      </c>
      <c r="G5" s="8" t="s">
        <v>24</v>
      </c>
      <c r="H5" s="9" t="s">
        <v>24</v>
      </c>
      <c r="I5" s="9" t="s">
        <v>24</v>
      </c>
      <c r="J5" s="9" t="s">
        <v>24</v>
      </c>
      <c r="K5" s="9" t="s">
        <v>24</v>
      </c>
      <c r="L5" s="9" t="s">
        <v>24</v>
      </c>
      <c r="M5" s="9" t="s">
        <v>24</v>
      </c>
      <c r="N5" s="10" t="s">
        <v>24</v>
      </c>
      <c r="O5" s="12" t="s">
        <v>24</v>
      </c>
    </row>
    <row r="6" spans="1:15" ht="15" x14ac:dyDescent="0.2">
      <c r="A6" s="42" t="s">
        <v>4</v>
      </c>
      <c r="B6" s="11" t="s">
        <v>7</v>
      </c>
      <c r="C6" s="11" t="s">
        <v>7</v>
      </c>
      <c r="D6" s="11" t="s">
        <v>7</v>
      </c>
      <c r="E6" s="11" t="s">
        <v>7</v>
      </c>
      <c r="F6" s="11" t="s">
        <v>7</v>
      </c>
      <c r="G6" s="8" t="s">
        <v>7</v>
      </c>
      <c r="H6" s="9" t="s">
        <v>7</v>
      </c>
      <c r="I6" s="9" t="s">
        <v>7</v>
      </c>
      <c r="J6" s="9" t="s">
        <v>7</v>
      </c>
      <c r="K6" s="9" t="s">
        <v>7</v>
      </c>
      <c r="L6" s="9" t="s">
        <v>7</v>
      </c>
      <c r="M6" s="9" t="s">
        <v>7</v>
      </c>
      <c r="N6" s="10" t="s">
        <v>7</v>
      </c>
      <c r="O6" s="12" t="s">
        <v>7</v>
      </c>
    </row>
    <row r="7" spans="1:15" ht="15" x14ac:dyDescent="0.2">
      <c r="A7" s="42" t="s">
        <v>19</v>
      </c>
      <c r="B7" s="11" t="s">
        <v>20</v>
      </c>
      <c r="C7" s="11" t="s">
        <v>20</v>
      </c>
      <c r="D7" s="11" t="s">
        <v>20</v>
      </c>
      <c r="E7" s="11" t="s">
        <v>20</v>
      </c>
      <c r="F7" s="11" t="s">
        <v>20</v>
      </c>
      <c r="G7" s="8" t="s">
        <v>20</v>
      </c>
      <c r="H7" s="9" t="s">
        <v>20</v>
      </c>
      <c r="I7" s="9" t="s">
        <v>20</v>
      </c>
      <c r="J7" s="9" t="s">
        <v>20</v>
      </c>
      <c r="K7" s="9" t="s">
        <v>20</v>
      </c>
      <c r="L7" s="9" t="s">
        <v>20</v>
      </c>
      <c r="M7" s="9" t="s">
        <v>20</v>
      </c>
      <c r="N7" s="10" t="s">
        <v>20</v>
      </c>
      <c r="O7" s="10" t="s">
        <v>20</v>
      </c>
    </row>
    <row r="8" spans="1:15" ht="15" x14ac:dyDescent="0.2">
      <c r="A8" s="43" t="s">
        <v>1</v>
      </c>
      <c r="B8" s="11" t="s">
        <v>21</v>
      </c>
      <c r="C8" s="11" t="s">
        <v>21</v>
      </c>
      <c r="D8" s="11" t="s">
        <v>21</v>
      </c>
      <c r="E8" s="11" t="s">
        <v>21</v>
      </c>
      <c r="F8" s="11" t="s">
        <v>21</v>
      </c>
      <c r="G8" s="8" t="s">
        <v>21</v>
      </c>
      <c r="H8" s="9" t="s">
        <v>21</v>
      </c>
      <c r="I8" s="9" t="s">
        <v>21</v>
      </c>
      <c r="J8" s="9" t="s">
        <v>21</v>
      </c>
      <c r="K8" s="9" t="s">
        <v>21</v>
      </c>
      <c r="L8" s="9" t="s">
        <v>21</v>
      </c>
      <c r="M8" s="9" t="s">
        <v>21</v>
      </c>
      <c r="N8" s="10" t="s">
        <v>21</v>
      </c>
      <c r="O8" s="12" t="s">
        <v>21</v>
      </c>
    </row>
    <row r="9" spans="1:15" ht="15" x14ac:dyDescent="0.2">
      <c r="A9" s="43" t="s">
        <v>2</v>
      </c>
      <c r="B9" s="11" t="s">
        <v>23</v>
      </c>
      <c r="C9" s="11" t="s">
        <v>23</v>
      </c>
      <c r="D9" s="11" t="s">
        <v>23</v>
      </c>
      <c r="E9" s="11" t="s">
        <v>23</v>
      </c>
      <c r="F9" s="11" t="s">
        <v>23</v>
      </c>
      <c r="G9" s="8" t="s">
        <v>23</v>
      </c>
      <c r="H9" s="9" t="s">
        <v>23</v>
      </c>
      <c r="I9" s="9" t="s">
        <v>23</v>
      </c>
      <c r="J9" s="9" t="s">
        <v>23</v>
      </c>
      <c r="K9" s="9" t="s">
        <v>23</v>
      </c>
      <c r="L9" s="9" t="s">
        <v>23</v>
      </c>
      <c r="M9" s="9" t="s">
        <v>23</v>
      </c>
      <c r="N9" s="10" t="s">
        <v>23</v>
      </c>
      <c r="O9" s="12" t="s">
        <v>23</v>
      </c>
    </row>
    <row r="10" spans="1:15" ht="15.75" thickBot="1" x14ac:dyDescent="0.25">
      <c r="A10" s="44" t="s">
        <v>6</v>
      </c>
      <c r="B10" s="20">
        <v>3</v>
      </c>
      <c r="C10" s="20">
        <v>3</v>
      </c>
      <c r="D10" s="20">
        <v>3</v>
      </c>
      <c r="E10" s="20">
        <v>3</v>
      </c>
      <c r="F10" s="20">
        <v>3</v>
      </c>
      <c r="G10" s="13">
        <v>3</v>
      </c>
      <c r="H10" s="14">
        <v>3</v>
      </c>
      <c r="I10" s="14">
        <v>3</v>
      </c>
      <c r="J10" s="14">
        <v>3</v>
      </c>
      <c r="K10" s="14">
        <v>3</v>
      </c>
      <c r="L10" s="14">
        <v>3</v>
      </c>
      <c r="M10" s="14">
        <v>3</v>
      </c>
      <c r="N10" s="15">
        <v>3</v>
      </c>
      <c r="O10" s="16">
        <v>3</v>
      </c>
    </row>
    <row r="11" spans="1:15" ht="15" x14ac:dyDescent="0.2">
      <c r="A11" s="42" t="s">
        <v>21</v>
      </c>
      <c r="B11" s="57">
        <v>155766.28515999997</v>
      </c>
      <c r="C11" s="86">
        <v>0</v>
      </c>
      <c r="D11" s="86">
        <v>71.269000000000005</v>
      </c>
      <c r="E11" s="86">
        <v>0</v>
      </c>
      <c r="F11" s="86">
        <v>0</v>
      </c>
      <c r="G11" s="37">
        <v>4732.7290000000003</v>
      </c>
      <c r="H11" s="36">
        <v>595.36400000000003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5">
        <f>SUM(M11,L11,K11,J11,I11,H11,G11)</f>
        <v>5328.0930000000008</v>
      </c>
      <c r="O11" s="35">
        <f>SUM(N11,F11,E11,D11,C11,B11)</f>
        <v>161165.64715999996</v>
      </c>
    </row>
    <row r="12" spans="1:15" ht="15" x14ac:dyDescent="0.2">
      <c r="A12" s="42" t="s">
        <v>22</v>
      </c>
      <c r="B12" s="57">
        <v>193229.97252000004</v>
      </c>
      <c r="C12" s="17">
        <v>0</v>
      </c>
      <c r="D12" s="17">
        <v>0</v>
      </c>
      <c r="E12" s="17">
        <v>0</v>
      </c>
      <c r="F12" s="17">
        <v>0</v>
      </c>
      <c r="G12" s="37">
        <v>4538.3679999999995</v>
      </c>
      <c r="H12" s="36">
        <v>542.83500000000004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5">
        <f t="shared" ref="N12:N13" si="0">SUM(M12,L12,K12,J12,I12,H12,G12)</f>
        <v>5081.2029999999995</v>
      </c>
      <c r="O12" s="35">
        <f t="shared" ref="O12:O13" si="1">SUM(N12,F12,E12,D12,C12,B12)</f>
        <v>198311.17552000005</v>
      </c>
    </row>
    <row r="13" spans="1:15" ht="15" x14ac:dyDescent="0.2">
      <c r="A13" s="42" t="s">
        <v>23</v>
      </c>
      <c r="B13" s="57">
        <v>181803.75986900003</v>
      </c>
      <c r="C13" s="17">
        <v>0</v>
      </c>
      <c r="D13" s="17">
        <v>0</v>
      </c>
      <c r="E13" s="17">
        <v>0</v>
      </c>
      <c r="F13" s="17">
        <v>0</v>
      </c>
      <c r="G13" s="37">
        <v>5396.356499999999</v>
      </c>
      <c r="H13" s="36">
        <v>544.87866000000008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5">
        <f t="shared" si="0"/>
        <v>5941.2351599999993</v>
      </c>
      <c r="O13" s="35">
        <f t="shared" si="1"/>
        <v>187744.99502900004</v>
      </c>
    </row>
    <row r="14" spans="1:15" x14ac:dyDescent="0.2">
      <c r="A14" s="18"/>
      <c r="B14" s="19"/>
      <c r="C14" s="19"/>
      <c r="D14" s="19"/>
      <c r="E14" s="19"/>
      <c r="F14" s="19"/>
      <c r="G14" s="38"/>
      <c r="H14" s="39"/>
      <c r="I14" s="39"/>
      <c r="J14" s="39"/>
      <c r="K14" s="39"/>
      <c r="L14" s="39"/>
      <c r="M14" s="39"/>
      <c r="N14" s="40"/>
      <c r="O14" s="40"/>
    </row>
    <row r="15" spans="1:15" ht="6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3"/>
      <c r="O15" s="23"/>
    </row>
    <row r="16" spans="1:15" x14ac:dyDescent="0.2">
      <c r="B16" s="51" t="s">
        <v>25</v>
      </c>
      <c r="C16" s="51"/>
      <c r="D16" s="51"/>
      <c r="E16" s="51"/>
      <c r="F16" s="51"/>
      <c r="G16" s="48"/>
      <c r="H16" s="48"/>
      <c r="I16" s="48"/>
      <c r="J16" s="48"/>
      <c r="K16" s="48"/>
      <c r="L16" s="48"/>
      <c r="M16" s="48"/>
      <c r="N16" s="48"/>
    </row>
    <row r="17" spans="2:14" x14ac:dyDescent="0.2">
      <c r="B17" s="51" t="s">
        <v>26</v>
      </c>
      <c r="C17" s="51"/>
      <c r="D17" s="51"/>
      <c r="E17" s="51"/>
      <c r="F17" s="51"/>
      <c r="G17" s="49"/>
      <c r="H17" s="49"/>
      <c r="I17" s="49"/>
      <c r="J17" s="49"/>
      <c r="K17" s="49"/>
      <c r="L17" s="49"/>
      <c r="M17" s="49"/>
      <c r="N17" s="49"/>
    </row>
  </sheetData>
  <mergeCells count="8">
    <mergeCell ref="B2:B3"/>
    <mergeCell ref="B1:O1"/>
    <mergeCell ref="C2:C3"/>
    <mergeCell ref="D2:D3"/>
    <mergeCell ref="E2:E3"/>
    <mergeCell ref="F2:F3"/>
    <mergeCell ref="G2:N2"/>
    <mergeCell ref="O2:O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workbookViewId="0">
      <pane xSplit="1" ySplit="1" topLeftCell="B2" activePane="bottomRight" state="frozen"/>
      <selection pane="topRight" activeCell="B1" sqref="B1"/>
      <selection pane="bottomLeft" activeCell="A12" sqref="A12"/>
      <selection pane="bottomRight" activeCell="A2" sqref="A2"/>
    </sheetView>
  </sheetViews>
  <sheetFormatPr defaultRowHeight="15" x14ac:dyDescent="0.25"/>
  <cols>
    <col min="1" max="1" width="17.7109375" customWidth="1"/>
    <col min="2" max="6" width="15.42578125" customWidth="1"/>
    <col min="7" max="7" width="15.42578125" style="45" customWidth="1"/>
    <col min="8" max="10" width="15.42578125" customWidth="1"/>
    <col min="11" max="12" width="15.42578125" style="45" customWidth="1"/>
    <col min="13" max="14" width="15.42578125" customWidth="1"/>
    <col min="15" max="15" width="17" customWidth="1"/>
    <col min="16" max="17" width="19.85546875" style="45" customWidth="1"/>
    <col min="18" max="18" width="19.85546875" customWidth="1"/>
    <col min="19" max="19" width="19.85546875" style="45" customWidth="1"/>
    <col min="20" max="20" width="19.85546875" customWidth="1"/>
    <col min="21" max="21" width="19.85546875" style="45" customWidth="1"/>
    <col min="22" max="22" width="17" customWidth="1"/>
    <col min="23" max="24" width="15.42578125" customWidth="1"/>
  </cols>
  <sheetData>
    <row r="1" spans="1:15" ht="39.75" customHeight="1" x14ac:dyDescent="0.25">
      <c r="A1" s="63"/>
      <c r="B1" s="78" t="s">
        <v>133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</row>
    <row r="2" spans="1:15" ht="33.75" customHeight="1" x14ac:dyDescent="0.25">
      <c r="A2" s="3"/>
      <c r="B2" s="87" t="s">
        <v>119</v>
      </c>
      <c r="C2" s="87" t="s">
        <v>120</v>
      </c>
      <c r="D2" s="87" t="s">
        <v>121</v>
      </c>
      <c r="E2" s="87" t="s">
        <v>122</v>
      </c>
      <c r="F2" s="87" t="s">
        <v>123</v>
      </c>
      <c r="G2" s="81" t="s">
        <v>44</v>
      </c>
      <c r="H2" s="82"/>
      <c r="I2" s="82"/>
      <c r="J2" s="82"/>
      <c r="K2" s="82"/>
      <c r="L2" s="82"/>
      <c r="M2" s="82"/>
      <c r="N2" s="83"/>
      <c r="O2" s="84" t="s">
        <v>132</v>
      </c>
    </row>
    <row r="3" spans="1:15" ht="76.5" x14ac:dyDescent="0.25">
      <c r="A3" s="4"/>
      <c r="B3" s="88"/>
      <c r="C3" s="88"/>
      <c r="D3" s="88"/>
      <c r="E3" s="88"/>
      <c r="F3" s="88"/>
      <c r="G3" s="5" t="s">
        <v>124</v>
      </c>
      <c r="H3" s="6" t="s">
        <v>125</v>
      </c>
      <c r="I3" s="6" t="s">
        <v>126</v>
      </c>
      <c r="J3" s="6" t="s">
        <v>127</v>
      </c>
      <c r="K3" s="6" t="s">
        <v>128</v>
      </c>
      <c r="L3" s="6" t="s">
        <v>129</v>
      </c>
      <c r="M3" s="6" t="s">
        <v>130</v>
      </c>
      <c r="N3" s="7" t="s">
        <v>131</v>
      </c>
      <c r="O3" s="85"/>
    </row>
    <row r="4" spans="1:15" x14ac:dyDescent="0.25">
      <c r="A4" s="42" t="s">
        <v>3</v>
      </c>
      <c r="B4" s="11" t="s">
        <v>5</v>
      </c>
      <c r="C4" s="11" t="s">
        <v>5</v>
      </c>
      <c r="D4" s="11" t="s">
        <v>5</v>
      </c>
      <c r="E4" s="11" t="s">
        <v>5</v>
      </c>
      <c r="F4" s="11" t="s">
        <v>5</v>
      </c>
      <c r="G4" s="8" t="s">
        <v>5</v>
      </c>
      <c r="H4" s="9" t="s">
        <v>5</v>
      </c>
      <c r="I4" s="9" t="s">
        <v>5</v>
      </c>
      <c r="J4" s="9" t="s">
        <v>5</v>
      </c>
      <c r="K4" s="9" t="s">
        <v>5</v>
      </c>
      <c r="L4" s="9" t="s">
        <v>5</v>
      </c>
      <c r="M4" s="9" t="s">
        <v>5</v>
      </c>
      <c r="N4" s="10" t="s">
        <v>5</v>
      </c>
      <c r="O4" s="12" t="s">
        <v>5</v>
      </c>
    </row>
    <row r="5" spans="1:15" x14ac:dyDescent="0.25">
      <c r="A5" s="42" t="s">
        <v>0</v>
      </c>
      <c r="B5" s="11" t="s">
        <v>24</v>
      </c>
      <c r="C5" s="11" t="s">
        <v>24</v>
      </c>
      <c r="D5" s="11" t="s">
        <v>24</v>
      </c>
      <c r="E5" s="11" t="s">
        <v>24</v>
      </c>
      <c r="F5" s="11" t="s">
        <v>24</v>
      </c>
      <c r="G5" s="8" t="s">
        <v>24</v>
      </c>
      <c r="H5" s="9" t="s">
        <v>24</v>
      </c>
      <c r="I5" s="9" t="s">
        <v>24</v>
      </c>
      <c r="J5" s="9" t="s">
        <v>24</v>
      </c>
      <c r="K5" s="9" t="s">
        <v>24</v>
      </c>
      <c r="L5" s="9" t="s">
        <v>24</v>
      </c>
      <c r="M5" s="9" t="s">
        <v>24</v>
      </c>
      <c r="N5" s="10" t="s">
        <v>24</v>
      </c>
      <c r="O5" s="12" t="s">
        <v>24</v>
      </c>
    </row>
    <row r="6" spans="1:15" x14ac:dyDescent="0.25">
      <c r="A6" s="42" t="s">
        <v>4</v>
      </c>
      <c r="B6" s="11" t="s">
        <v>7</v>
      </c>
      <c r="C6" s="11" t="s">
        <v>7</v>
      </c>
      <c r="D6" s="11" t="s">
        <v>7</v>
      </c>
      <c r="E6" s="11" t="s">
        <v>7</v>
      </c>
      <c r="F6" s="11" t="s">
        <v>7</v>
      </c>
      <c r="G6" s="8" t="s">
        <v>7</v>
      </c>
      <c r="H6" s="9" t="s">
        <v>7</v>
      </c>
      <c r="I6" s="9" t="s">
        <v>7</v>
      </c>
      <c r="J6" s="9" t="s">
        <v>7</v>
      </c>
      <c r="K6" s="9" t="s">
        <v>7</v>
      </c>
      <c r="L6" s="9" t="s">
        <v>7</v>
      </c>
      <c r="M6" s="9" t="s">
        <v>7</v>
      </c>
      <c r="N6" s="10" t="s">
        <v>7</v>
      </c>
      <c r="O6" s="12" t="s">
        <v>7</v>
      </c>
    </row>
    <row r="7" spans="1:15" x14ac:dyDescent="0.25">
      <c r="A7" s="42" t="s">
        <v>19</v>
      </c>
      <c r="B7" s="11" t="s">
        <v>20</v>
      </c>
      <c r="C7" s="11" t="s">
        <v>20</v>
      </c>
      <c r="D7" s="11" t="s">
        <v>20</v>
      </c>
      <c r="E7" s="11" t="s">
        <v>20</v>
      </c>
      <c r="F7" s="11" t="s">
        <v>20</v>
      </c>
      <c r="G7" s="8" t="s">
        <v>20</v>
      </c>
      <c r="H7" s="9" t="s">
        <v>20</v>
      </c>
      <c r="I7" s="9" t="s">
        <v>20</v>
      </c>
      <c r="J7" s="9" t="s">
        <v>20</v>
      </c>
      <c r="K7" s="9" t="s">
        <v>20</v>
      </c>
      <c r="L7" s="9" t="s">
        <v>20</v>
      </c>
      <c r="M7" s="9" t="s">
        <v>20</v>
      </c>
      <c r="N7" s="10" t="s">
        <v>20</v>
      </c>
      <c r="O7" s="10" t="s">
        <v>20</v>
      </c>
    </row>
    <row r="8" spans="1:15" x14ac:dyDescent="0.25">
      <c r="A8" s="43" t="s">
        <v>1</v>
      </c>
      <c r="B8" s="11" t="s">
        <v>21</v>
      </c>
      <c r="C8" s="11" t="s">
        <v>21</v>
      </c>
      <c r="D8" s="11" t="s">
        <v>21</v>
      </c>
      <c r="E8" s="11" t="s">
        <v>21</v>
      </c>
      <c r="F8" s="11" t="s">
        <v>21</v>
      </c>
      <c r="G8" s="8" t="s">
        <v>21</v>
      </c>
      <c r="H8" s="9" t="s">
        <v>21</v>
      </c>
      <c r="I8" s="9" t="s">
        <v>21</v>
      </c>
      <c r="J8" s="9" t="s">
        <v>21</v>
      </c>
      <c r="K8" s="9" t="s">
        <v>21</v>
      </c>
      <c r="L8" s="9" t="s">
        <v>21</v>
      </c>
      <c r="M8" s="9" t="s">
        <v>21</v>
      </c>
      <c r="N8" s="10" t="s">
        <v>21</v>
      </c>
      <c r="O8" s="12" t="s">
        <v>21</v>
      </c>
    </row>
    <row r="9" spans="1:15" x14ac:dyDescent="0.25">
      <c r="A9" s="43" t="s">
        <v>2</v>
      </c>
      <c r="B9" s="11" t="s">
        <v>23</v>
      </c>
      <c r="C9" s="11" t="s">
        <v>23</v>
      </c>
      <c r="D9" s="11" t="s">
        <v>23</v>
      </c>
      <c r="E9" s="11" t="s">
        <v>23</v>
      </c>
      <c r="F9" s="11" t="s">
        <v>23</v>
      </c>
      <c r="G9" s="8" t="s">
        <v>23</v>
      </c>
      <c r="H9" s="9" t="s">
        <v>23</v>
      </c>
      <c r="I9" s="9" t="s">
        <v>23</v>
      </c>
      <c r="J9" s="9" t="s">
        <v>23</v>
      </c>
      <c r="K9" s="9" t="s">
        <v>23</v>
      </c>
      <c r="L9" s="9" t="s">
        <v>23</v>
      </c>
      <c r="M9" s="9" t="s">
        <v>23</v>
      </c>
      <c r="N9" s="10" t="s">
        <v>23</v>
      </c>
      <c r="O9" s="12" t="s">
        <v>23</v>
      </c>
    </row>
    <row r="10" spans="1:15" ht="15.75" thickBot="1" x14ac:dyDescent="0.3">
      <c r="A10" s="44" t="s">
        <v>6</v>
      </c>
      <c r="B10" s="20">
        <v>3</v>
      </c>
      <c r="C10" s="20">
        <v>3</v>
      </c>
      <c r="D10" s="20">
        <v>3</v>
      </c>
      <c r="E10" s="20">
        <v>3</v>
      </c>
      <c r="F10" s="20">
        <v>3</v>
      </c>
      <c r="G10" s="13">
        <v>3</v>
      </c>
      <c r="H10" s="14">
        <v>3</v>
      </c>
      <c r="I10" s="14">
        <v>3</v>
      </c>
      <c r="J10" s="14">
        <v>3</v>
      </c>
      <c r="K10" s="14">
        <v>3</v>
      </c>
      <c r="L10" s="14">
        <v>3</v>
      </c>
      <c r="M10" s="14">
        <v>3</v>
      </c>
      <c r="N10" s="15">
        <v>3</v>
      </c>
      <c r="O10" s="16">
        <v>3</v>
      </c>
    </row>
    <row r="11" spans="1:15" x14ac:dyDescent="0.25">
      <c r="A11" s="42" t="s">
        <v>21</v>
      </c>
      <c r="B11" s="57">
        <v>14776.700060000001</v>
      </c>
      <c r="C11" s="86">
        <v>2504.0380799999998</v>
      </c>
      <c r="D11" s="86">
        <v>283.39800000000002</v>
      </c>
      <c r="E11" s="86">
        <v>0</v>
      </c>
      <c r="F11" s="86">
        <v>39413</v>
      </c>
      <c r="G11" s="37">
        <v>6878.769400000001</v>
      </c>
      <c r="H11" s="36">
        <v>1616.8580000000002</v>
      </c>
      <c r="I11" s="36">
        <v>0</v>
      </c>
      <c r="J11" s="36">
        <v>0</v>
      </c>
      <c r="K11" s="36">
        <v>0</v>
      </c>
      <c r="L11" s="36">
        <v>0</v>
      </c>
      <c r="M11" s="36">
        <v>3327.5753300000001</v>
      </c>
      <c r="N11" s="35">
        <f>SUM(M11,L11,K11,J11,I11,H11,G11)</f>
        <v>11823.202730000001</v>
      </c>
      <c r="O11" s="35">
        <f>SUM(N11,F11,E11,D11,C11,B11)</f>
        <v>68800.338870000007</v>
      </c>
    </row>
    <row r="12" spans="1:15" x14ac:dyDescent="0.25">
      <c r="A12" s="42" t="s">
        <v>22</v>
      </c>
      <c r="B12" s="57">
        <v>16796.4097</v>
      </c>
      <c r="C12" s="17">
        <v>2590.308</v>
      </c>
      <c r="D12" s="17">
        <v>24.641036800000002</v>
      </c>
      <c r="E12" s="17">
        <v>0</v>
      </c>
      <c r="F12" s="17">
        <v>33630.389139999999</v>
      </c>
      <c r="G12" s="37">
        <v>6450.8890000000001</v>
      </c>
      <c r="H12" s="36">
        <v>1670.8009999999999</v>
      </c>
      <c r="I12" s="36">
        <v>0</v>
      </c>
      <c r="J12" s="36">
        <v>0</v>
      </c>
      <c r="K12" s="36">
        <v>0</v>
      </c>
      <c r="L12" s="36">
        <v>0</v>
      </c>
      <c r="M12" s="36">
        <v>1203.70688</v>
      </c>
      <c r="N12" s="35">
        <f t="shared" ref="N12:N13" si="0">SUM(M12,L12,K12,J12,I12,H12,G12)</f>
        <v>9325.3968800000002</v>
      </c>
      <c r="O12" s="35">
        <f t="shared" ref="O12:O13" si="1">SUM(N12,F12,E12,D12,C12,B12)</f>
        <v>62367.1447568</v>
      </c>
    </row>
    <row r="13" spans="1:15" x14ac:dyDescent="0.25">
      <c r="A13" s="42" t="s">
        <v>23</v>
      </c>
      <c r="B13" s="57">
        <v>14566.86447</v>
      </c>
      <c r="C13" s="17">
        <v>2716.7520399999999</v>
      </c>
      <c r="D13" s="17">
        <v>0</v>
      </c>
      <c r="E13" s="17">
        <v>0</v>
      </c>
      <c r="F13" s="17">
        <v>44926.239970000002</v>
      </c>
      <c r="G13" s="37">
        <v>8731.9662299999982</v>
      </c>
      <c r="H13" s="36">
        <v>1609.961</v>
      </c>
      <c r="I13" s="36">
        <v>0</v>
      </c>
      <c r="J13" s="36">
        <v>0</v>
      </c>
      <c r="K13" s="36">
        <v>0</v>
      </c>
      <c r="L13" s="36">
        <v>0</v>
      </c>
      <c r="M13" s="36">
        <v>524815.18307999999</v>
      </c>
      <c r="N13" s="35">
        <f t="shared" si="0"/>
        <v>535157.11031000002</v>
      </c>
      <c r="O13" s="35">
        <f t="shared" si="1"/>
        <v>597366.96679000009</v>
      </c>
    </row>
    <row r="14" spans="1:15" x14ac:dyDescent="0.25">
      <c r="A14" s="18"/>
      <c r="B14" s="19"/>
      <c r="C14" s="19"/>
      <c r="D14" s="19"/>
      <c r="E14" s="19"/>
      <c r="F14" s="19"/>
      <c r="G14" s="38"/>
      <c r="H14" s="39"/>
      <c r="I14" s="39"/>
      <c r="J14" s="39"/>
      <c r="K14" s="39"/>
      <c r="L14" s="39"/>
      <c r="M14" s="39"/>
      <c r="N14" s="40"/>
      <c r="O14" s="40"/>
    </row>
    <row r="15" spans="1:15" ht="6" customHeight="1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3"/>
      <c r="O15" s="23"/>
    </row>
    <row r="16" spans="1:15" x14ac:dyDescent="0.25">
      <c r="A16" s="2"/>
      <c r="B16" s="51" t="s">
        <v>25</v>
      </c>
      <c r="C16" s="51"/>
      <c r="D16" s="51"/>
      <c r="E16" s="51"/>
      <c r="F16" s="51"/>
      <c r="G16" s="48"/>
      <c r="H16" s="48"/>
      <c r="I16" s="48"/>
      <c r="J16" s="48"/>
      <c r="K16" s="48"/>
      <c r="L16" s="48"/>
      <c r="M16" s="48"/>
      <c r="N16" s="48"/>
      <c r="O16" s="2"/>
    </row>
    <row r="17" spans="1:15" x14ac:dyDescent="0.25">
      <c r="A17" s="2"/>
      <c r="B17" s="51" t="s">
        <v>26</v>
      </c>
      <c r="C17" s="51"/>
      <c r="D17" s="51"/>
      <c r="E17" s="51"/>
      <c r="F17" s="51"/>
      <c r="G17" s="49"/>
      <c r="H17" s="49"/>
      <c r="I17" s="49"/>
      <c r="J17" s="49"/>
      <c r="K17" s="49"/>
      <c r="L17" s="49"/>
      <c r="M17" s="49"/>
      <c r="N17" s="49"/>
      <c r="O17" s="2"/>
    </row>
  </sheetData>
  <mergeCells count="8">
    <mergeCell ref="B2:B3"/>
    <mergeCell ref="B1:O1"/>
    <mergeCell ref="C2:C3"/>
    <mergeCell ref="D2:D3"/>
    <mergeCell ref="E2:E3"/>
    <mergeCell ref="F2:F3"/>
    <mergeCell ref="G2:N2"/>
    <mergeCell ref="O2:O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pane xSplit="1" ySplit="1" topLeftCell="B2" activePane="bottomRight" state="frozen"/>
      <selection pane="topRight" activeCell="B1" sqref="B1"/>
      <selection pane="bottomLeft" activeCell="A12" sqref="A12"/>
      <selection pane="bottomRight" activeCell="A2" sqref="A2"/>
    </sheetView>
  </sheetViews>
  <sheetFormatPr defaultRowHeight="12.75" x14ac:dyDescent="0.2"/>
  <cols>
    <col min="1" max="1" width="17.7109375" style="2" customWidth="1"/>
    <col min="2" max="14" width="15.42578125" style="2" customWidth="1"/>
    <col min="15" max="15" width="17" style="2" customWidth="1"/>
    <col min="16" max="21" width="19.85546875" style="2" customWidth="1"/>
    <col min="22" max="22" width="17" style="2" customWidth="1"/>
    <col min="23" max="24" width="15.85546875" style="2" customWidth="1"/>
    <col min="25" max="16384" width="9.140625" style="2"/>
  </cols>
  <sheetData>
    <row r="1" spans="1:15" ht="39.75" customHeight="1" x14ac:dyDescent="0.2">
      <c r="A1" s="63"/>
      <c r="B1" s="78" t="s">
        <v>135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</row>
    <row r="2" spans="1:15" ht="33.75" customHeight="1" x14ac:dyDescent="0.2">
      <c r="A2" s="3"/>
      <c r="B2" s="87" t="s">
        <v>136</v>
      </c>
      <c r="C2" s="87" t="s">
        <v>137</v>
      </c>
      <c r="D2" s="87" t="s">
        <v>138</v>
      </c>
      <c r="E2" s="87" t="s">
        <v>139</v>
      </c>
      <c r="F2" s="87" t="s">
        <v>140</v>
      </c>
      <c r="G2" s="81" t="s">
        <v>44</v>
      </c>
      <c r="H2" s="82"/>
      <c r="I2" s="82"/>
      <c r="J2" s="82"/>
      <c r="K2" s="82"/>
      <c r="L2" s="82"/>
      <c r="M2" s="82"/>
      <c r="N2" s="83"/>
      <c r="O2" s="84" t="s">
        <v>149</v>
      </c>
    </row>
    <row r="3" spans="1:15" ht="76.5" x14ac:dyDescent="0.2">
      <c r="A3" s="4"/>
      <c r="B3" s="88"/>
      <c r="C3" s="88"/>
      <c r="D3" s="88"/>
      <c r="E3" s="88"/>
      <c r="F3" s="88"/>
      <c r="G3" s="5" t="s">
        <v>141</v>
      </c>
      <c r="H3" s="6" t="s">
        <v>142</v>
      </c>
      <c r="I3" s="6" t="s">
        <v>143</v>
      </c>
      <c r="J3" s="6" t="s">
        <v>144</v>
      </c>
      <c r="K3" s="6" t="s">
        <v>145</v>
      </c>
      <c r="L3" s="6" t="s">
        <v>146</v>
      </c>
      <c r="M3" s="6" t="s">
        <v>147</v>
      </c>
      <c r="N3" s="7" t="s">
        <v>148</v>
      </c>
      <c r="O3" s="85"/>
    </row>
    <row r="4" spans="1:15" ht="15" x14ac:dyDescent="0.2">
      <c r="A4" s="42" t="s">
        <v>3</v>
      </c>
      <c r="B4" s="11" t="s">
        <v>5</v>
      </c>
      <c r="C4" s="11" t="s">
        <v>5</v>
      </c>
      <c r="D4" s="11" t="s">
        <v>5</v>
      </c>
      <c r="E4" s="11" t="s">
        <v>5</v>
      </c>
      <c r="F4" s="11" t="s">
        <v>5</v>
      </c>
      <c r="G4" s="8" t="s">
        <v>5</v>
      </c>
      <c r="H4" s="9" t="s">
        <v>5</v>
      </c>
      <c r="I4" s="9" t="s">
        <v>5</v>
      </c>
      <c r="J4" s="9" t="s">
        <v>5</v>
      </c>
      <c r="K4" s="9" t="s">
        <v>5</v>
      </c>
      <c r="L4" s="9" t="s">
        <v>5</v>
      </c>
      <c r="M4" s="9" t="s">
        <v>5</v>
      </c>
      <c r="N4" s="10" t="s">
        <v>5</v>
      </c>
      <c r="O4" s="12" t="s">
        <v>5</v>
      </c>
    </row>
    <row r="5" spans="1:15" ht="15" x14ac:dyDescent="0.2">
      <c r="A5" s="42" t="s">
        <v>0</v>
      </c>
      <c r="B5" s="11" t="s">
        <v>24</v>
      </c>
      <c r="C5" s="11" t="s">
        <v>24</v>
      </c>
      <c r="D5" s="11" t="s">
        <v>24</v>
      </c>
      <c r="E5" s="11" t="s">
        <v>24</v>
      </c>
      <c r="F5" s="11" t="s">
        <v>24</v>
      </c>
      <c r="G5" s="8" t="s">
        <v>24</v>
      </c>
      <c r="H5" s="9" t="s">
        <v>24</v>
      </c>
      <c r="I5" s="9" t="s">
        <v>24</v>
      </c>
      <c r="J5" s="9" t="s">
        <v>24</v>
      </c>
      <c r="K5" s="9" t="s">
        <v>24</v>
      </c>
      <c r="L5" s="9" t="s">
        <v>24</v>
      </c>
      <c r="M5" s="9" t="s">
        <v>24</v>
      </c>
      <c r="N5" s="10" t="s">
        <v>24</v>
      </c>
      <c r="O5" s="12" t="s">
        <v>24</v>
      </c>
    </row>
    <row r="6" spans="1:15" ht="15" x14ac:dyDescent="0.2">
      <c r="A6" s="42" t="s">
        <v>4</v>
      </c>
      <c r="B6" s="11" t="s">
        <v>7</v>
      </c>
      <c r="C6" s="11" t="s">
        <v>7</v>
      </c>
      <c r="D6" s="11" t="s">
        <v>7</v>
      </c>
      <c r="E6" s="11" t="s">
        <v>7</v>
      </c>
      <c r="F6" s="11" t="s">
        <v>7</v>
      </c>
      <c r="G6" s="8" t="s">
        <v>7</v>
      </c>
      <c r="H6" s="9" t="s">
        <v>7</v>
      </c>
      <c r="I6" s="9" t="s">
        <v>7</v>
      </c>
      <c r="J6" s="9" t="s">
        <v>7</v>
      </c>
      <c r="K6" s="9" t="s">
        <v>7</v>
      </c>
      <c r="L6" s="9" t="s">
        <v>7</v>
      </c>
      <c r="M6" s="9" t="s">
        <v>7</v>
      </c>
      <c r="N6" s="10" t="s">
        <v>7</v>
      </c>
      <c r="O6" s="12" t="s">
        <v>7</v>
      </c>
    </row>
    <row r="7" spans="1:15" ht="15" x14ac:dyDescent="0.2">
      <c r="A7" s="42" t="s">
        <v>19</v>
      </c>
      <c r="B7" s="11" t="s">
        <v>20</v>
      </c>
      <c r="C7" s="11" t="s">
        <v>20</v>
      </c>
      <c r="D7" s="11" t="s">
        <v>20</v>
      </c>
      <c r="E7" s="11" t="s">
        <v>20</v>
      </c>
      <c r="F7" s="11" t="s">
        <v>20</v>
      </c>
      <c r="G7" s="8" t="s">
        <v>20</v>
      </c>
      <c r="H7" s="9" t="s">
        <v>20</v>
      </c>
      <c r="I7" s="9" t="s">
        <v>20</v>
      </c>
      <c r="J7" s="9" t="s">
        <v>20</v>
      </c>
      <c r="K7" s="9" t="s">
        <v>20</v>
      </c>
      <c r="L7" s="9" t="s">
        <v>20</v>
      </c>
      <c r="M7" s="9" t="s">
        <v>20</v>
      </c>
      <c r="N7" s="10" t="s">
        <v>20</v>
      </c>
      <c r="O7" s="10" t="s">
        <v>20</v>
      </c>
    </row>
    <row r="8" spans="1:15" ht="15" x14ac:dyDescent="0.2">
      <c r="A8" s="43" t="s">
        <v>1</v>
      </c>
      <c r="B8" s="11" t="s">
        <v>21</v>
      </c>
      <c r="C8" s="11" t="s">
        <v>21</v>
      </c>
      <c r="D8" s="11" t="s">
        <v>21</v>
      </c>
      <c r="E8" s="11" t="s">
        <v>21</v>
      </c>
      <c r="F8" s="11" t="s">
        <v>21</v>
      </c>
      <c r="G8" s="8" t="s">
        <v>21</v>
      </c>
      <c r="H8" s="9" t="s">
        <v>21</v>
      </c>
      <c r="I8" s="9" t="s">
        <v>21</v>
      </c>
      <c r="J8" s="9" t="s">
        <v>21</v>
      </c>
      <c r="K8" s="9" t="s">
        <v>21</v>
      </c>
      <c r="L8" s="9" t="s">
        <v>21</v>
      </c>
      <c r="M8" s="9" t="s">
        <v>21</v>
      </c>
      <c r="N8" s="10" t="s">
        <v>21</v>
      </c>
      <c r="O8" s="12" t="s">
        <v>21</v>
      </c>
    </row>
    <row r="9" spans="1:15" ht="15" x14ac:dyDescent="0.2">
      <c r="A9" s="43" t="s">
        <v>2</v>
      </c>
      <c r="B9" s="11" t="s">
        <v>23</v>
      </c>
      <c r="C9" s="11" t="s">
        <v>23</v>
      </c>
      <c r="D9" s="11" t="s">
        <v>23</v>
      </c>
      <c r="E9" s="11" t="s">
        <v>23</v>
      </c>
      <c r="F9" s="11" t="s">
        <v>23</v>
      </c>
      <c r="G9" s="8" t="s">
        <v>23</v>
      </c>
      <c r="H9" s="9" t="s">
        <v>23</v>
      </c>
      <c r="I9" s="9" t="s">
        <v>23</v>
      </c>
      <c r="J9" s="9" t="s">
        <v>23</v>
      </c>
      <c r="K9" s="9" t="s">
        <v>23</v>
      </c>
      <c r="L9" s="9" t="s">
        <v>23</v>
      </c>
      <c r="M9" s="9" t="s">
        <v>23</v>
      </c>
      <c r="N9" s="10" t="s">
        <v>23</v>
      </c>
      <c r="O9" s="12" t="s">
        <v>23</v>
      </c>
    </row>
    <row r="10" spans="1:15" ht="15.75" thickBot="1" x14ac:dyDescent="0.25">
      <c r="A10" s="44" t="s">
        <v>6</v>
      </c>
      <c r="B10" s="20">
        <v>3</v>
      </c>
      <c r="C10" s="20">
        <v>3</v>
      </c>
      <c r="D10" s="20">
        <v>3</v>
      </c>
      <c r="E10" s="20">
        <v>3</v>
      </c>
      <c r="F10" s="20">
        <v>3</v>
      </c>
      <c r="G10" s="13">
        <v>3</v>
      </c>
      <c r="H10" s="14">
        <v>3</v>
      </c>
      <c r="I10" s="14">
        <v>3</v>
      </c>
      <c r="J10" s="14">
        <v>3</v>
      </c>
      <c r="K10" s="14">
        <v>3</v>
      </c>
      <c r="L10" s="14">
        <v>3</v>
      </c>
      <c r="M10" s="14">
        <v>3</v>
      </c>
      <c r="N10" s="15">
        <v>3</v>
      </c>
      <c r="O10" s="16">
        <v>3</v>
      </c>
    </row>
    <row r="11" spans="1:15" ht="15" x14ac:dyDescent="0.2">
      <c r="A11" s="42" t="s">
        <v>21</v>
      </c>
      <c r="B11" s="57">
        <v>10627.35831</v>
      </c>
      <c r="C11" s="86">
        <v>0</v>
      </c>
      <c r="D11" s="86">
        <v>0</v>
      </c>
      <c r="E11" s="86">
        <v>0</v>
      </c>
      <c r="F11" s="86">
        <v>0</v>
      </c>
      <c r="G11" s="37">
        <v>2513.2049999999995</v>
      </c>
      <c r="H11" s="36">
        <v>1749.6881799999999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5">
        <f>SUM(M11,L11,K11,J11,I11,H11,G11)</f>
        <v>4262.8931799999991</v>
      </c>
      <c r="O11" s="35">
        <f>SUM(N11,F11,E11,D11,C11,B11)</f>
        <v>14890.251489999999</v>
      </c>
    </row>
    <row r="12" spans="1:15" ht="15" x14ac:dyDescent="0.2">
      <c r="A12" s="42" t="s">
        <v>22</v>
      </c>
      <c r="B12" s="57">
        <v>9868.9079999999994</v>
      </c>
      <c r="C12" s="17">
        <v>0</v>
      </c>
      <c r="D12" s="17">
        <v>0</v>
      </c>
      <c r="E12" s="17">
        <v>0</v>
      </c>
      <c r="F12" s="17">
        <v>0</v>
      </c>
      <c r="G12" s="37">
        <v>2674.3360000000002</v>
      </c>
      <c r="H12" s="36">
        <v>1404.6590000000001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5">
        <f t="shared" ref="N12:N13" si="0">SUM(M12,L12,K12,J12,I12,H12,G12)</f>
        <v>4078.9950000000003</v>
      </c>
      <c r="O12" s="35">
        <f t="shared" ref="O12:O13" si="1">SUM(N12,F12,E12,D12,C12,B12)</f>
        <v>13947.903</v>
      </c>
    </row>
    <row r="13" spans="1:15" ht="15" x14ac:dyDescent="0.2">
      <c r="A13" s="42" t="s">
        <v>23</v>
      </c>
      <c r="B13" s="57">
        <v>8461.3212800000001</v>
      </c>
      <c r="C13" s="17">
        <v>0</v>
      </c>
      <c r="D13" s="17">
        <v>0</v>
      </c>
      <c r="E13" s="17">
        <v>0</v>
      </c>
      <c r="F13" s="17">
        <v>0</v>
      </c>
      <c r="G13" s="37">
        <v>3442.79936</v>
      </c>
      <c r="H13" s="36">
        <v>1589.308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5">
        <f t="shared" si="0"/>
        <v>5032.10736</v>
      </c>
      <c r="O13" s="35">
        <f t="shared" si="1"/>
        <v>13493.42864</v>
      </c>
    </row>
    <row r="14" spans="1:15" x14ac:dyDescent="0.2">
      <c r="A14" s="18"/>
      <c r="B14" s="19"/>
      <c r="C14" s="19"/>
      <c r="D14" s="19"/>
      <c r="E14" s="19"/>
      <c r="F14" s="19"/>
      <c r="G14" s="38"/>
      <c r="H14" s="39"/>
      <c r="I14" s="39"/>
      <c r="J14" s="39"/>
      <c r="K14" s="39"/>
      <c r="L14" s="39"/>
      <c r="M14" s="39"/>
      <c r="N14" s="40"/>
      <c r="O14" s="40"/>
    </row>
    <row r="15" spans="1:15" ht="5.25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3"/>
      <c r="O15" s="23"/>
    </row>
    <row r="16" spans="1:15" x14ac:dyDescent="0.2">
      <c r="B16" s="51" t="s">
        <v>25</v>
      </c>
      <c r="C16" s="51"/>
      <c r="D16" s="51"/>
      <c r="E16" s="51"/>
      <c r="F16" s="51"/>
      <c r="G16" s="48"/>
      <c r="H16" s="48"/>
      <c r="I16" s="48"/>
      <c r="J16" s="48"/>
      <c r="K16" s="48"/>
      <c r="L16" s="48"/>
      <c r="M16" s="48"/>
      <c r="N16" s="48"/>
    </row>
    <row r="17" spans="2:14" x14ac:dyDescent="0.2">
      <c r="B17" s="51" t="s">
        <v>26</v>
      </c>
      <c r="C17" s="51"/>
      <c r="D17" s="51"/>
      <c r="E17" s="51"/>
      <c r="F17" s="51"/>
      <c r="G17" s="49"/>
      <c r="H17" s="49"/>
      <c r="I17" s="49"/>
      <c r="J17" s="49"/>
      <c r="K17" s="49"/>
      <c r="L17" s="49"/>
      <c r="M17" s="49"/>
      <c r="N17" s="49"/>
    </row>
  </sheetData>
  <mergeCells count="8">
    <mergeCell ref="B2:B3"/>
    <mergeCell ref="B1:O1"/>
    <mergeCell ref="C2:C3"/>
    <mergeCell ref="D2:D3"/>
    <mergeCell ref="E2:E3"/>
    <mergeCell ref="F2:F3"/>
    <mergeCell ref="G2:N2"/>
    <mergeCell ref="O2:O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2" sqref="A2"/>
    </sheetView>
  </sheetViews>
  <sheetFormatPr defaultRowHeight="12.75" x14ac:dyDescent="0.2"/>
  <cols>
    <col min="1" max="1" width="17.7109375" style="2" customWidth="1"/>
    <col min="2" max="14" width="15.42578125" style="2" customWidth="1"/>
    <col min="15" max="15" width="17" style="2" customWidth="1"/>
    <col min="16" max="16" width="14.85546875" style="2" customWidth="1"/>
    <col min="17" max="21" width="19.85546875" style="2" customWidth="1"/>
    <col min="22" max="22" width="17" style="2" customWidth="1"/>
    <col min="23" max="23" width="14.85546875" style="2" customWidth="1"/>
    <col min="24" max="24" width="13.5703125" style="2" customWidth="1"/>
    <col min="25" max="25" width="16.42578125" style="2" customWidth="1"/>
    <col min="26" max="16384" width="9.140625" style="2"/>
  </cols>
  <sheetData>
    <row r="1" spans="1:16" ht="39.75" customHeight="1" x14ac:dyDescent="0.2">
      <c r="A1" s="63"/>
      <c r="B1" s="78" t="s">
        <v>150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  <c r="P1" s="89" t="s">
        <v>43</v>
      </c>
    </row>
    <row r="2" spans="1:16" ht="33.75" customHeight="1" x14ac:dyDescent="0.2">
      <c r="A2" s="3"/>
      <c r="B2" s="87" t="s">
        <v>151</v>
      </c>
      <c r="C2" s="87" t="s">
        <v>152</v>
      </c>
      <c r="D2" s="87" t="s">
        <v>153</v>
      </c>
      <c r="E2" s="87" t="s">
        <v>154</v>
      </c>
      <c r="F2" s="87" t="s">
        <v>155</v>
      </c>
      <c r="G2" s="81" t="s">
        <v>44</v>
      </c>
      <c r="H2" s="82"/>
      <c r="I2" s="82"/>
      <c r="J2" s="82"/>
      <c r="K2" s="82"/>
      <c r="L2" s="82"/>
      <c r="M2" s="82"/>
      <c r="N2" s="83"/>
      <c r="O2" s="84" t="s">
        <v>164</v>
      </c>
      <c r="P2" s="89"/>
    </row>
    <row r="3" spans="1:16" ht="63.75" x14ac:dyDescent="0.2">
      <c r="A3" s="4"/>
      <c r="B3" s="88"/>
      <c r="C3" s="88"/>
      <c r="D3" s="88"/>
      <c r="E3" s="88"/>
      <c r="F3" s="88"/>
      <c r="G3" s="5" t="s">
        <v>156</v>
      </c>
      <c r="H3" s="6" t="s">
        <v>157</v>
      </c>
      <c r="I3" s="6" t="s">
        <v>158</v>
      </c>
      <c r="J3" s="6" t="s">
        <v>159</v>
      </c>
      <c r="K3" s="6" t="s">
        <v>160</v>
      </c>
      <c r="L3" s="6" t="s">
        <v>161</v>
      </c>
      <c r="M3" s="6" t="s">
        <v>162</v>
      </c>
      <c r="N3" s="7" t="s">
        <v>163</v>
      </c>
      <c r="O3" s="85"/>
      <c r="P3" s="89"/>
    </row>
    <row r="4" spans="1:16" ht="15" x14ac:dyDescent="0.2">
      <c r="A4" s="42" t="s">
        <v>3</v>
      </c>
      <c r="B4" s="11" t="s">
        <v>5</v>
      </c>
      <c r="C4" s="11" t="s">
        <v>5</v>
      </c>
      <c r="D4" s="11" t="s">
        <v>5</v>
      </c>
      <c r="E4" s="11" t="s">
        <v>5</v>
      </c>
      <c r="F4" s="11" t="s">
        <v>5</v>
      </c>
      <c r="G4" s="8" t="s">
        <v>5</v>
      </c>
      <c r="H4" s="9" t="s">
        <v>5</v>
      </c>
      <c r="I4" s="9" t="s">
        <v>5</v>
      </c>
      <c r="J4" s="9" t="s">
        <v>5</v>
      </c>
      <c r="K4" s="9" t="s">
        <v>5</v>
      </c>
      <c r="L4" s="9" t="s">
        <v>5</v>
      </c>
      <c r="M4" s="9" t="s">
        <v>5</v>
      </c>
      <c r="N4" s="10" t="s">
        <v>5</v>
      </c>
      <c r="O4" s="12" t="s">
        <v>5</v>
      </c>
      <c r="P4" s="12" t="s">
        <v>5</v>
      </c>
    </row>
    <row r="5" spans="1:16" ht="15" x14ac:dyDescent="0.2">
      <c r="A5" s="42" t="s">
        <v>0</v>
      </c>
      <c r="B5" s="11" t="s">
        <v>24</v>
      </c>
      <c r="C5" s="11" t="s">
        <v>24</v>
      </c>
      <c r="D5" s="11" t="s">
        <v>24</v>
      </c>
      <c r="E5" s="11" t="s">
        <v>24</v>
      </c>
      <c r="F5" s="11" t="s">
        <v>24</v>
      </c>
      <c r="G5" s="8" t="s">
        <v>24</v>
      </c>
      <c r="H5" s="9" t="s">
        <v>24</v>
      </c>
      <c r="I5" s="9" t="s">
        <v>24</v>
      </c>
      <c r="J5" s="9" t="s">
        <v>24</v>
      </c>
      <c r="K5" s="9" t="s">
        <v>24</v>
      </c>
      <c r="L5" s="9" t="s">
        <v>24</v>
      </c>
      <c r="M5" s="9" t="s">
        <v>24</v>
      </c>
      <c r="N5" s="10" t="s">
        <v>24</v>
      </c>
      <c r="O5" s="12" t="s">
        <v>24</v>
      </c>
      <c r="P5" s="12" t="s">
        <v>24</v>
      </c>
    </row>
    <row r="6" spans="1:16" ht="15" x14ac:dyDescent="0.2">
      <c r="A6" s="42" t="s">
        <v>4</v>
      </c>
      <c r="B6" s="11" t="s">
        <v>7</v>
      </c>
      <c r="C6" s="11" t="s">
        <v>7</v>
      </c>
      <c r="D6" s="11" t="s">
        <v>7</v>
      </c>
      <c r="E6" s="11" t="s">
        <v>7</v>
      </c>
      <c r="F6" s="11" t="s">
        <v>7</v>
      </c>
      <c r="G6" s="8" t="s">
        <v>7</v>
      </c>
      <c r="H6" s="9" t="s">
        <v>7</v>
      </c>
      <c r="I6" s="9" t="s">
        <v>7</v>
      </c>
      <c r="J6" s="9" t="s">
        <v>7</v>
      </c>
      <c r="K6" s="9" t="s">
        <v>7</v>
      </c>
      <c r="L6" s="9" t="s">
        <v>7</v>
      </c>
      <c r="M6" s="9" t="s">
        <v>7</v>
      </c>
      <c r="N6" s="10" t="s">
        <v>7</v>
      </c>
      <c r="O6" s="12" t="s">
        <v>7</v>
      </c>
      <c r="P6" s="12" t="s">
        <v>7</v>
      </c>
    </row>
    <row r="7" spans="1:16" ht="15" x14ac:dyDescent="0.2">
      <c r="A7" s="42" t="s">
        <v>19</v>
      </c>
      <c r="B7" s="11" t="s">
        <v>20</v>
      </c>
      <c r="C7" s="11" t="s">
        <v>20</v>
      </c>
      <c r="D7" s="11" t="s">
        <v>20</v>
      </c>
      <c r="E7" s="11" t="s">
        <v>20</v>
      </c>
      <c r="F7" s="11" t="s">
        <v>20</v>
      </c>
      <c r="G7" s="8" t="s">
        <v>20</v>
      </c>
      <c r="H7" s="9" t="s">
        <v>20</v>
      </c>
      <c r="I7" s="9" t="s">
        <v>20</v>
      </c>
      <c r="J7" s="9" t="s">
        <v>20</v>
      </c>
      <c r="K7" s="9" t="s">
        <v>20</v>
      </c>
      <c r="L7" s="9" t="s">
        <v>20</v>
      </c>
      <c r="M7" s="9" t="s">
        <v>20</v>
      </c>
      <c r="N7" s="10" t="s">
        <v>20</v>
      </c>
      <c r="O7" s="10" t="s">
        <v>20</v>
      </c>
      <c r="P7" s="10" t="s">
        <v>20</v>
      </c>
    </row>
    <row r="8" spans="1:16" ht="15" x14ac:dyDescent="0.2">
      <c r="A8" s="43" t="s">
        <v>1</v>
      </c>
      <c r="B8" s="11" t="s">
        <v>21</v>
      </c>
      <c r="C8" s="11" t="s">
        <v>21</v>
      </c>
      <c r="D8" s="11" t="s">
        <v>21</v>
      </c>
      <c r="E8" s="11" t="s">
        <v>21</v>
      </c>
      <c r="F8" s="11" t="s">
        <v>21</v>
      </c>
      <c r="G8" s="8" t="s">
        <v>21</v>
      </c>
      <c r="H8" s="9" t="s">
        <v>21</v>
      </c>
      <c r="I8" s="9" t="s">
        <v>21</v>
      </c>
      <c r="J8" s="9" t="s">
        <v>21</v>
      </c>
      <c r="K8" s="9" t="s">
        <v>21</v>
      </c>
      <c r="L8" s="9" t="s">
        <v>21</v>
      </c>
      <c r="M8" s="9" t="s">
        <v>21</v>
      </c>
      <c r="N8" s="10" t="s">
        <v>21</v>
      </c>
      <c r="O8" s="12" t="s">
        <v>21</v>
      </c>
      <c r="P8" s="12" t="s">
        <v>21</v>
      </c>
    </row>
    <row r="9" spans="1:16" ht="15" x14ac:dyDescent="0.2">
      <c r="A9" s="43" t="s">
        <v>2</v>
      </c>
      <c r="B9" s="11" t="s">
        <v>23</v>
      </c>
      <c r="C9" s="11" t="s">
        <v>23</v>
      </c>
      <c r="D9" s="11" t="s">
        <v>23</v>
      </c>
      <c r="E9" s="11" t="s">
        <v>23</v>
      </c>
      <c r="F9" s="11" t="s">
        <v>23</v>
      </c>
      <c r="G9" s="8" t="s">
        <v>23</v>
      </c>
      <c r="H9" s="9" t="s">
        <v>23</v>
      </c>
      <c r="I9" s="9" t="s">
        <v>23</v>
      </c>
      <c r="J9" s="9" t="s">
        <v>23</v>
      </c>
      <c r="K9" s="9" t="s">
        <v>23</v>
      </c>
      <c r="L9" s="9" t="s">
        <v>23</v>
      </c>
      <c r="M9" s="9" t="s">
        <v>23</v>
      </c>
      <c r="N9" s="10" t="s">
        <v>23</v>
      </c>
      <c r="O9" s="12" t="s">
        <v>23</v>
      </c>
      <c r="P9" s="12" t="s">
        <v>23</v>
      </c>
    </row>
    <row r="10" spans="1:16" ht="15.75" thickBot="1" x14ac:dyDescent="0.25">
      <c r="A10" s="44" t="s">
        <v>6</v>
      </c>
      <c r="B10" s="21">
        <v>3</v>
      </c>
      <c r="C10" s="20">
        <v>3</v>
      </c>
      <c r="D10" s="20">
        <v>3</v>
      </c>
      <c r="E10" s="20">
        <v>3</v>
      </c>
      <c r="F10" s="20">
        <v>3</v>
      </c>
      <c r="G10" s="13">
        <v>3</v>
      </c>
      <c r="H10" s="14">
        <v>3</v>
      </c>
      <c r="I10" s="14">
        <v>3</v>
      </c>
      <c r="J10" s="14">
        <v>3</v>
      </c>
      <c r="K10" s="14">
        <v>3</v>
      </c>
      <c r="L10" s="14">
        <v>3</v>
      </c>
      <c r="M10" s="14">
        <v>3</v>
      </c>
      <c r="N10" s="15">
        <v>3</v>
      </c>
      <c r="O10" s="16">
        <v>3</v>
      </c>
      <c r="P10" s="16">
        <v>3</v>
      </c>
    </row>
    <row r="11" spans="1:16" ht="15" x14ac:dyDescent="0.2">
      <c r="A11" s="42" t="s">
        <v>21</v>
      </c>
      <c r="B11" s="57">
        <v>800.98388999999997</v>
      </c>
      <c r="C11" s="86">
        <v>0</v>
      </c>
      <c r="D11" s="86">
        <v>37679.987999999998</v>
      </c>
      <c r="E11" s="86">
        <v>0</v>
      </c>
      <c r="F11" s="86">
        <v>0</v>
      </c>
      <c r="G11" s="37">
        <v>21099.218089999998</v>
      </c>
      <c r="H11" s="36">
        <v>1535.5479999999998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5">
        <f>SUM(M11,L11,K11,J11,I11,H11,G11)</f>
        <v>22634.766089999997</v>
      </c>
      <c r="O11" s="35">
        <f>SUM(N11,F11,E11,D11,C11,B11)</f>
        <v>61115.737979999998</v>
      </c>
      <c r="P11" s="54">
        <f>SUM('PNG &amp; Pacific'!O11,'East Asia'!O11,'South West Asia'!O11,'Other Asia'!O11,'Sub-Saharan'!O11,MENA!O11,'Latin Caribbean'!O11,'Rest of the World'!O11)</f>
        <v>1667840.1296299999</v>
      </c>
    </row>
    <row r="12" spans="1:16" ht="15" x14ac:dyDescent="0.2">
      <c r="A12" s="42" t="s">
        <v>22</v>
      </c>
      <c r="B12" s="57">
        <v>959.6</v>
      </c>
      <c r="C12" s="17">
        <v>0</v>
      </c>
      <c r="D12" s="17">
        <v>10</v>
      </c>
      <c r="E12" s="17">
        <v>0</v>
      </c>
      <c r="F12" s="17">
        <v>0</v>
      </c>
      <c r="G12" s="37">
        <v>5228.2711872</v>
      </c>
      <c r="H12" s="36">
        <v>1783.62365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5">
        <f t="shared" ref="N12:N13" si="0">SUM(M12,L12,K12,J12,I12,H12,G12)</f>
        <v>7011.8948371999995</v>
      </c>
      <c r="O12" s="35">
        <f t="shared" ref="O12:O13" si="1">SUM(N12,F12,E12,D12,C12,B12)</f>
        <v>7981.4948371999999</v>
      </c>
      <c r="P12" s="55">
        <f>SUM('PNG &amp; Pacific'!O12,'East Asia'!O12,'South West Asia'!O12,'Other Asia'!O12,'Sub-Saharan'!O12,MENA!O12,'Latin Caribbean'!O12,'Rest of the World'!O12)</f>
        <v>858958.75185140024</v>
      </c>
    </row>
    <row r="13" spans="1:16" ht="15" x14ac:dyDescent="0.2">
      <c r="A13" s="42" t="s">
        <v>23</v>
      </c>
      <c r="B13" s="57">
        <v>832.76233999999999</v>
      </c>
      <c r="C13" s="17">
        <v>0</v>
      </c>
      <c r="D13" s="17">
        <v>0</v>
      </c>
      <c r="E13" s="17">
        <v>0</v>
      </c>
      <c r="F13" s="17">
        <v>0</v>
      </c>
      <c r="G13" s="37">
        <v>5357.3278100000007</v>
      </c>
      <c r="H13" s="36">
        <v>2320.7538399999999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5">
        <f t="shared" si="0"/>
        <v>7678.0816500000001</v>
      </c>
      <c r="O13" s="35">
        <f t="shared" si="1"/>
        <v>8510.8439899999994</v>
      </c>
      <c r="P13" s="55">
        <f>SUM('PNG &amp; Pacific'!O13,'East Asia'!O13,'South West Asia'!O13,'Other Asia'!O13,'Sub-Saharan'!O13,MENA!O13,'Latin Caribbean'!O13,'Rest of the World'!O13)</f>
        <v>1275912.2548310002</v>
      </c>
    </row>
    <row r="14" spans="1:16" x14ac:dyDescent="0.2">
      <c r="A14" s="18"/>
      <c r="B14" s="19"/>
      <c r="C14" s="19"/>
      <c r="D14" s="19"/>
      <c r="E14" s="19"/>
      <c r="F14" s="19"/>
      <c r="G14" s="38"/>
      <c r="H14" s="39"/>
      <c r="I14" s="39"/>
      <c r="J14" s="39"/>
      <c r="K14" s="39"/>
      <c r="L14" s="39"/>
      <c r="M14" s="39"/>
      <c r="N14" s="40"/>
      <c r="O14" s="40"/>
      <c r="P14" s="40"/>
    </row>
    <row r="15" spans="1:16" ht="5.25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3"/>
      <c r="O15" s="23"/>
    </row>
    <row r="16" spans="1:16" x14ac:dyDescent="0.2">
      <c r="B16" s="51" t="s">
        <v>25</v>
      </c>
      <c r="C16" s="51"/>
      <c r="D16" s="51"/>
      <c r="E16" s="51"/>
      <c r="F16" s="51"/>
      <c r="G16" s="48"/>
      <c r="H16" s="48"/>
      <c r="I16" s="48"/>
      <c r="J16" s="48"/>
      <c r="K16" s="48"/>
      <c r="L16" s="48"/>
      <c r="M16" s="48"/>
      <c r="N16" s="48"/>
    </row>
    <row r="17" spans="2:14" x14ac:dyDescent="0.2">
      <c r="B17" s="51" t="s">
        <v>26</v>
      </c>
      <c r="C17" s="51"/>
      <c r="D17" s="51"/>
      <c r="E17" s="51"/>
      <c r="F17" s="51"/>
      <c r="G17" s="49"/>
      <c r="H17" s="49"/>
      <c r="I17" s="49"/>
      <c r="J17" s="49"/>
      <c r="K17" s="49"/>
      <c r="L17" s="49"/>
      <c r="M17" s="49"/>
      <c r="N17" s="49"/>
    </row>
  </sheetData>
  <mergeCells count="9">
    <mergeCell ref="B2:B3"/>
    <mergeCell ref="B1:O1"/>
    <mergeCell ref="C2:C3"/>
    <mergeCell ref="D2:D3"/>
    <mergeCell ref="E2:E3"/>
    <mergeCell ref="F2:F3"/>
    <mergeCell ref="G2:N2"/>
    <mergeCell ref="O2:O3"/>
    <mergeCell ref="P1:P3"/>
  </mergeCells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F19AC2165D2E47A5E6B7F563E4CF00" ma:contentTypeVersion="1" ma:contentTypeDescription="Create a new document." ma:contentTypeScope="" ma:versionID="982e45fb1dd88f2b854306ad5ead9e9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470a02157b988d5574f2537686f426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0A51FB8-A463-4D84-9EE4-EA10F4D8EFB0}"/>
</file>

<file path=customXml/itemProps2.xml><?xml version="1.0" encoding="utf-8"?>
<ds:datastoreItem xmlns:ds="http://schemas.openxmlformats.org/officeDocument/2006/customXml" ds:itemID="{136750E1-2521-4DA8-8143-2C351F338564}"/>
</file>

<file path=customXml/itemProps3.xml><?xml version="1.0" encoding="utf-8"?>
<ds:datastoreItem xmlns:ds="http://schemas.openxmlformats.org/officeDocument/2006/customXml" ds:itemID="{CB54D0EA-D98C-4578-A6A0-26392F2C9C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Index</vt:lpstr>
      <vt:lpstr>PNG &amp; Pacific</vt:lpstr>
      <vt:lpstr>East Asia</vt:lpstr>
      <vt:lpstr>South West Asia</vt:lpstr>
      <vt:lpstr>Other Asia</vt:lpstr>
      <vt:lpstr>Sub-Saharan</vt:lpstr>
      <vt:lpstr>MENA</vt:lpstr>
      <vt:lpstr>Latin Caribbean</vt:lpstr>
      <vt:lpstr>Rest of the World</vt:lpstr>
    </vt:vector>
  </TitlesOfParts>
  <Company>AusAID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Karen MacLennan</dc:creator>
  <cp:lastModifiedBy>Saunders, Amanda</cp:lastModifiedBy>
  <cp:lastPrinted>2013-01-24T06:42:44Z</cp:lastPrinted>
  <dcterms:created xsi:type="dcterms:W3CDTF">2012-01-16T01:24:57Z</dcterms:created>
  <dcterms:modified xsi:type="dcterms:W3CDTF">2018-04-10T04:05:12Z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808d9506-b50f-4e85-bd5c-f8d761eb7f8c</vt:lpwstr>
  </property>
  <property fmtid="{D5CDD505-2E9C-101B-9397-08002B2CF9AE}" pid="3" name="DFATTrimExcelDocId">
    <vt:lpwstr>c20e76a4-9af1-4173-8f2b-d374cb05323d</vt:lpwstr>
  </property>
  <property fmtid="{D5CDD505-2E9C-101B-9397-08002B2CF9AE}" pid="4" name="SEC">
    <vt:lpwstr>UNCLASSIFIED</vt:lpwstr>
  </property>
  <property fmtid="{D5CDD505-2E9C-101B-9397-08002B2CF9AE}" pid="5" name="DLM">
    <vt:lpwstr>No DLM</vt:lpwstr>
  </property>
  <property fmtid="{D5CDD505-2E9C-101B-9397-08002B2CF9AE}" pid="6" name="ContentTypeId">
    <vt:lpwstr>0x01010050F19AC2165D2E47A5E6B7F563E4CF00</vt:lpwstr>
  </property>
  <property fmtid="{D5CDD505-2E9C-101B-9397-08002B2CF9AE}" pid="7" name="Order">
    <vt:r8>1168000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TemplateUrl">
    <vt:lpwstr/>
  </property>
</Properties>
</file>